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Y:\BATIMENTS\TRAVAUX\MAIRIE\Nouveau Hangar à sel\Travaux\PRO\"/>
    </mc:Choice>
  </mc:AlternateContent>
  <bookViews>
    <workbookView xWindow="38280" yWindow="-120" windowWidth="29040" windowHeight="15840"/>
  </bookViews>
  <sheets>
    <sheet name="LOT1-DPGF" sheetId="13" r:id="rId1"/>
  </sheets>
  <definedNames>
    <definedName name="_Toc318300099" localSheetId="0">'LOT1-DPGF'!$B$110</definedName>
    <definedName name="_Toc453054186" localSheetId="0">'LOT1-DPGF'!$B$135</definedName>
    <definedName name="_Toc50473639" localSheetId="0">'LOT1-DPGF'!$B$16</definedName>
    <definedName name="_xlnm.Print_Titles" localSheetId="0">'LOT1-DPGF'!$1:$12</definedName>
    <definedName name="_xlnm.Print_Area" localSheetId="0">'LOT1-DPGF'!$A$1:$G$150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92" i="13" l="1"/>
  <c r="G90" i="13"/>
  <c r="D80" i="13" l="1"/>
  <c r="G74" i="13"/>
  <c r="G134" i="13" l="1"/>
  <c r="G132" i="13"/>
  <c r="G130" i="13"/>
  <c r="G124" i="13"/>
  <c r="G122" i="13"/>
  <c r="G120" i="13"/>
  <c r="G118" i="13"/>
  <c r="G117" i="13"/>
  <c r="G114" i="13"/>
  <c r="G104" i="13" l="1"/>
  <c r="G102" i="13"/>
  <c r="G100" i="13"/>
  <c r="G106" i="13"/>
  <c r="G86" i="13"/>
  <c r="G50" i="13" l="1"/>
  <c r="G44" i="13"/>
  <c r="G24" i="13" l="1"/>
  <c r="G18" i="13"/>
  <c r="G68" i="13" l="1"/>
  <c r="G66" i="13"/>
  <c r="G62" i="13"/>
  <c r="G54" i="13"/>
  <c r="G110" i="13" l="1"/>
  <c r="G98" i="13"/>
  <c r="G94" i="13"/>
  <c r="G84" i="13"/>
  <c r="G82" i="13"/>
  <c r="G80" i="13"/>
  <c r="G78" i="13"/>
  <c r="G76" i="13"/>
  <c r="G72" i="13"/>
  <c r="G64" i="13"/>
  <c r="G60" i="13"/>
  <c r="G58" i="13"/>
  <c r="G56" i="13"/>
  <c r="G52" i="13"/>
  <c r="G48" i="13"/>
  <c r="G22" i="13"/>
  <c r="G16" i="13"/>
  <c r="G20" i="13" l="1"/>
  <c r="G137" i="13" l="1"/>
</calcChain>
</file>

<file path=xl/sharedStrings.xml><?xml version="1.0" encoding="utf-8"?>
<sst xmlns="http://schemas.openxmlformats.org/spreadsheetml/2006/main" count="194" uniqueCount="148">
  <si>
    <t>Q</t>
  </si>
  <si>
    <t>PU</t>
  </si>
  <si>
    <t>U</t>
  </si>
  <si>
    <t>PT</t>
  </si>
  <si>
    <t>ens</t>
  </si>
  <si>
    <t>m2</t>
  </si>
  <si>
    <t>DESIGNATION</t>
  </si>
  <si>
    <t>Lu et Accepté</t>
  </si>
  <si>
    <t>A Saint-Pierre</t>
  </si>
  <si>
    <t>Le</t>
  </si>
  <si>
    <t>Le Maître d'ouvrage</t>
  </si>
  <si>
    <t>A</t>
  </si>
  <si>
    <t>DECOMPOSITION DU PRIX GLOBAL ET FORFAITAIRE (D.P.G.F.)</t>
  </si>
  <si>
    <t>m3</t>
  </si>
  <si>
    <t>Implantation des ouvrages</t>
  </si>
  <si>
    <t>Barrière imperméable</t>
  </si>
  <si>
    <t>u</t>
  </si>
  <si>
    <t>NOTA :  Les quantités indiqués dans la présente DPGF sont données à titre indicatif et seront de la responsabilité de l'entrepreneur après acceptation
Les entreprises peuvent lors de leur visite sur site prendre toutes les mesures qu'elles jugeront utiles pour vérifier ces quantités et informer le maître d'oeuvre si des différences notoires en ressortaient.</t>
  </si>
  <si>
    <t>ml</t>
  </si>
  <si>
    <t>Terrassements et remblais</t>
  </si>
  <si>
    <t>Vu et Accepté</t>
  </si>
  <si>
    <t>L'Entrepreneur</t>
  </si>
  <si>
    <t>DESCRIPTION DES OUVRAGES</t>
  </si>
  <si>
    <t>DPGF</t>
  </si>
  <si>
    <t>2.6</t>
  </si>
  <si>
    <t>2.6.1</t>
  </si>
  <si>
    <t>Installations de chantier et engins de chantier et de levage</t>
  </si>
  <si>
    <t>2.6.2</t>
  </si>
  <si>
    <t>2.6.3</t>
  </si>
  <si>
    <t>Etudes EXE</t>
  </si>
  <si>
    <t>2.6.4</t>
  </si>
  <si>
    <t>2.6.5</t>
  </si>
  <si>
    <t>Terrassements généraux</t>
  </si>
  <si>
    <t>Mise à la terre</t>
  </si>
  <si>
    <t>2.6.6</t>
  </si>
  <si>
    <t xml:space="preserve">Fondations </t>
  </si>
  <si>
    <t>2.6.6.1</t>
  </si>
  <si>
    <t>2.6.6.2</t>
  </si>
  <si>
    <t>Massifs isolés en béton armé</t>
  </si>
  <si>
    <t>Fûts en béton armé</t>
  </si>
  <si>
    <t>Longrines de soubassement</t>
  </si>
  <si>
    <t>2.6.7</t>
  </si>
  <si>
    <t>2.6.7.1</t>
  </si>
  <si>
    <t>Forf</t>
  </si>
  <si>
    <t>2.6.7.2</t>
  </si>
  <si>
    <t>Attentes dans dallage</t>
  </si>
  <si>
    <t>2.6.7.3</t>
  </si>
  <si>
    <t>2.6.7.4</t>
  </si>
  <si>
    <t xml:space="preserve">Canalisations d'évacuation EU - EV </t>
  </si>
  <si>
    <t>2.6.7.5</t>
  </si>
  <si>
    <t>2.6.7.6</t>
  </si>
  <si>
    <t>2.6.8</t>
  </si>
  <si>
    <t>Dallage béton sur terre-plein</t>
  </si>
  <si>
    <t>2.6.8.1</t>
  </si>
  <si>
    <t>Géotextile anti-contaminant</t>
  </si>
  <si>
    <t>2.6.8.2</t>
  </si>
  <si>
    <t>2.6.8.3</t>
  </si>
  <si>
    <t>2.6.8.4</t>
  </si>
  <si>
    <t>2.6.8.5</t>
  </si>
  <si>
    <t>2.6.8.6</t>
  </si>
  <si>
    <t>2.6.8.7</t>
  </si>
  <si>
    <t>2.6.8.8</t>
  </si>
  <si>
    <t>Remblai de fondation en 0/60mm</t>
  </si>
  <si>
    <t>Couche de forme en 0/25 mm sous dallage</t>
  </si>
  <si>
    <t>Isolant sous dallage</t>
  </si>
  <si>
    <t>Fond de forme sous dallage béton</t>
  </si>
  <si>
    <t>Dallage béton ép 15cm</t>
  </si>
  <si>
    <t>Plus-value pour finition quartz</t>
  </si>
  <si>
    <t>2.6.9</t>
  </si>
  <si>
    <t>Ouvrages divers</t>
  </si>
  <si>
    <t>Remblai périphérique</t>
  </si>
  <si>
    <t>Superstructures</t>
  </si>
  <si>
    <t>2.6.10</t>
  </si>
  <si>
    <t>Seuils béton</t>
  </si>
  <si>
    <t>2.6.9.1</t>
  </si>
  <si>
    <t>2.6.9.2</t>
  </si>
  <si>
    <t>2.6.9.3</t>
  </si>
  <si>
    <t>2.6.10.1</t>
  </si>
  <si>
    <t>2.6.10.2</t>
  </si>
  <si>
    <t>Q ent.</t>
  </si>
  <si>
    <t>MONTANT TOTAL</t>
  </si>
  <si>
    <t>LOT 01 : TERRASSEMENT - GROS ŒUVRE</t>
  </si>
  <si>
    <t>Les quantités sont indicatives et peuvent être réajustées par l'entreprise.
Ce sont des postes relevant de la pré-étude
à la charge de l'entreprise du Lot 1
en corrélation avec les descentes de charges
de la charpente du Lot 2</t>
  </si>
  <si>
    <t>Liaison équipotentielle</t>
  </si>
  <si>
    <t xml:space="preserve">Regards de visite EU - EV </t>
  </si>
  <si>
    <t>Canalisations d'évacuation EP</t>
  </si>
  <si>
    <t>Regards AEP</t>
  </si>
  <si>
    <t>COMMUNE DE SAINT PIERRE</t>
  </si>
  <si>
    <t>Construction d'un hangar à sel</t>
  </si>
  <si>
    <t>Branchement de chantier</t>
  </si>
  <si>
    <t>Busage du fossé</t>
  </si>
  <si>
    <t>Béton de propreté</t>
  </si>
  <si>
    <t>Radiers en béton avec bêches périphériques</t>
  </si>
  <si>
    <t>Réseaux enterrés</t>
  </si>
  <si>
    <t>Regards de descentes EP 40x40cm</t>
  </si>
  <si>
    <t>Raccordements au réseau existant</t>
  </si>
  <si>
    <t>Siphon de sol en fonte 20x20</t>
  </si>
  <si>
    <t>2.6.8.9</t>
  </si>
  <si>
    <r>
      <t xml:space="preserve">2 Fourreaux TPC </t>
    </r>
    <r>
      <rPr>
        <b/>
        <sz val="11"/>
        <rFont val="Calibri"/>
        <family val="2"/>
      </rPr>
      <t>Ø</t>
    </r>
    <r>
      <rPr>
        <b/>
        <sz val="11"/>
        <rFont val="Calibri"/>
        <family val="2"/>
        <scheme val="minor"/>
      </rPr>
      <t xml:space="preserve"> 110 pour réseaux électriques </t>
    </r>
  </si>
  <si>
    <t>2.6.8.10</t>
  </si>
  <si>
    <t>Canalisations AEP  - PE 25</t>
  </si>
  <si>
    <t>2.6.8.11</t>
  </si>
  <si>
    <t xml:space="preserve">Remblai en 0/80mm </t>
  </si>
  <si>
    <t>2.6.9.4</t>
  </si>
  <si>
    <t>2.6.9.5</t>
  </si>
  <si>
    <t>2.6.9.6</t>
  </si>
  <si>
    <t>2.6.9.7</t>
  </si>
  <si>
    <t>2.6.9.8</t>
  </si>
  <si>
    <t>Contrôle du compactage - essais à la plaque</t>
  </si>
  <si>
    <t>2.6.9.9</t>
  </si>
  <si>
    <t>2.6.9.10</t>
  </si>
  <si>
    <t>2.6.10.3</t>
  </si>
  <si>
    <t>2.6.10.4</t>
  </si>
  <si>
    <t>2.6.10.5</t>
  </si>
  <si>
    <t>Ouvrages de fondations des bornes de protection des PS</t>
  </si>
  <si>
    <t>Bornes de protection</t>
  </si>
  <si>
    <t>Isolation des longrines extérieurs avec protection</t>
  </si>
  <si>
    <t>2.6.11</t>
  </si>
  <si>
    <t>2.6.11.1</t>
  </si>
  <si>
    <t>Voiles en béton banché</t>
  </si>
  <si>
    <t>2.6.12</t>
  </si>
  <si>
    <t>Aménagement intérieur</t>
  </si>
  <si>
    <t>Cloisons sur ossature bois type 2po x 4po</t>
  </si>
  <si>
    <t>2.6.12.1</t>
  </si>
  <si>
    <t>2.6.12.2</t>
  </si>
  <si>
    <t xml:space="preserve">   Portes des 2 locaux techniques</t>
  </si>
  <si>
    <t xml:space="preserve">   Porte des WC</t>
  </si>
  <si>
    <t>2.6.12.3</t>
  </si>
  <si>
    <t>2.6.12.4</t>
  </si>
  <si>
    <t>Baguettes d'angles</t>
  </si>
  <si>
    <t>2.6.12.5</t>
  </si>
  <si>
    <t>Plafonds non démontables en contreplaqué</t>
  </si>
  <si>
    <t>Peinture intérieure sur bois</t>
  </si>
  <si>
    <t>2.6.13</t>
  </si>
  <si>
    <t>Aménagement extérieur</t>
  </si>
  <si>
    <t>2.6.13.1</t>
  </si>
  <si>
    <t>2.6.13.4</t>
  </si>
  <si>
    <t>2.6.13.3</t>
  </si>
  <si>
    <t>2.6.13.2</t>
  </si>
  <si>
    <t>Terrassement en déblais</t>
  </si>
  <si>
    <t>Géotextile</t>
  </si>
  <si>
    <t>Couche de forme 0/25 sur épaisseur 30 cm</t>
  </si>
  <si>
    <t>Dallage en béton ép. 15cm</t>
  </si>
  <si>
    <t>PM</t>
  </si>
  <si>
    <t>Regards de visite EP</t>
  </si>
  <si>
    <t>Dallage des zones de stockage</t>
  </si>
  <si>
    <t>Dallage avec forme de pente de l'aire de lavage (file 2 à 4)</t>
  </si>
  <si>
    <t>Portes pleines métalliques 1 vantail 83x204cm EI30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</si>
</sst>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0"/>
  </numFmts>
  <fonts count="25" x14ac:knownFonts="1">
    <font>
      <sz val="11"/>
      <color theme="1"/>
      <name val="Calibri"/>
      <family val="2"/>
      <scheme val="minor"/>
    </font>
    <font>
      <b/>
      <sz val="11"/>
      <color theme="1"/>
      <name val="Calibri"/>
      <family val="2"/>
      <scheme val="minor"/>
    </font>
    <font>
      <b/>
      <sz val="16"/>
      <color theme="1"/>
      <name val="Calibri"/>
      <family val="2"/>
      <scheme val="minor"/>
    </font>
    <font>
      <b/>
      <sz val="12"/>
      <color theme="1"/>
      <name val="Calibri"/>
      <family val="2"/>
      <scheme val="minor"/>
    </font>
    <font>
      <sz val="11"/>
      <name val="Calibri"/>
      <family val="2"/>
      <scheme val="minor"/>
    </font>
    <font>
      <sz val="8"/>
      <color rgb="FFFF0000"/>
      <name val="Calibri"/>
      <family val="2"/>
      <scheme val="minor"/>
    </font>
    <font>
      <b/>
      <sz val="11"/>
      <color rgb="FFFF0000"/>
      <name val="Calibri"/>
      <family val="2"/>
      <scheme val="minor"/>
    </font>
    <font>
      <sz val="8"/>
      <name val="Calibri"/>
      <family val="2"/>
      <scheme val="minor"/>
    </font>
    <font>
      <b/>
      <sz val="12"/>
      <name val="Calibri"/>
      <family val="2"/>
      <scheme val="minor"/>
    </font>
    <font>
      <b/>
      <i/>
      <sz val="14"/>
      <color theme="1"/>
      <name val="Calibri"/>
      <family val="2"/>
      <scheme val="minor"/>
    </font>
    <font>
      <i/>
      <sz val="11"/>
      <color theme="1"/>
      <name val="Calibri"/>
      <family val="2"/>
      <scheme val="minor"/>
    </font>
    <font>
      <b/>
      <u/>
      <sz val="12"/>
      <color theme="1"/>
      <name val="Calibri"/>
      <family val="2"/>
      <scheme val="minor"/>
    </font>
    <font>
      <b/>
      <i/>
      <sz val="16"/>
      <color theme="1"/>
      <name val="Calibri"/>
      <family val="2"/>
      <scheme val="minor"/>
    </font>
    <font>
      <sz val="11"/>
      <color rgb="FFFF0000"/>
      <name val="Calibri"/>
      <family val="2"/>
      <scheme val="minor"/>
    </font>
    <font>
      <b/>
      <sz val="16"/>
      <name val="Calibri"/>
      <family val="2"/>
      <scheme val="minor"/>
    </font>
    <font>
      <sz val="16"/>
      <name val="Calibri"/>
      <family val="2"/>
      <scheme val="minor"/>
    </font>
    <font>
      <b/>
      <u val="double"/>
      <sz val="16"/>
      <name val="Calibri"/>
      <family val="2"/>
      <scheme val="minor"/>
    </font>
    <font>
      <b/>
      <sz val="14"/>
      <color theme="1"/>
      <name val="Calibri"/>
      <family val="2"/>
      <scheme val="minor"/>
    </font>
    <font>
      <sz val="14"/>
      <color theme="1"/>
      <name val="Calibri"/>
      <family val="2"/>
      <scheme val="minor"/>
    </font>
    <font>
      <b/>
      <sz val="18"/>
      <color theme="1"/>
      <name val="Calibri"/>
      <family val="2"/>
      <scheme val="minor"/>
    </font>
    <font>
      <b/>
      <sz val="28"/>
      <color theme="1"/>
      <name val="Calibri"/>
      <family val="2"/>
      <scheme val="minor"/>
    </font>
    <font>
      <b/>
      <sz val="12"/>
      <color rgb="FFFF0000"/>
      <name val="Calibri"/>
      <family val="2"/>
      <scheme val="minor"/>
    </font>
    <font>
      <b/>
      <sz val="11"/>
      <name val="Calibri"/>
      <family val="2"/>
      <scheme val="minor"/>
    </font>
    <font>
      <b/>
      <sz val="11"/>
      <name val="Calibri"/>
      <family val="2"/>
    </font>
    <font>
      <b/>
      <sz val="13"/>
      <name val="Calibri"/>
      <family val="2"/>
      <scheme val="minor"/>
    </font>
  </fonts>
  <fills count="3">
    <fill>
      <patternFill patternType="none"/>
    </fill>
    <fill>
      <patternFill patternType="gray125"/>
    </fill>
    <fill>
      <patternFill patternType="solid">
        <fgColor theme="4" tint="0.59999389629810485"/>
        <bgColor indexed="64"/>
      </patternFill>
    </fill>
  </fills>
  <borders count="19">
    <border>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style="medium">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115">
    <xf numFmtId="0" fontId="0" fillId="0" borderId="0" xfId="0"/>
    <xf numFmtId="0" fontId="1" fillId="0" borderId="0" xfId="0" applyFont="1"/>
    <xf numFmtId="0" fontId="2" fillId="0" borderId="0" xfId="0" applyFont="1" applyAlignment="1">
      <alignment vertical="center"/>
    </xf>
    <xf numFmtId="0" fontId="0" fillId="0" borderId="0" xfId="0" applyAlignment="1">
      <alignment horizontal="center"/>
    </xf>
    <xf numFmtId="0" fontId="0" fillId="0" borderId="0" xfId="0" applyAlignment="1">
      <alignment vertical="center"/>
    </xf>
    <xf numFmtId="2" fontId="1" fillId="0" borderId="0" xfId="0" applyNumberFormat="1" applyFont="1" applyAlignment="1">
      <alignment horizontal="left" indent="4"/>
    </xf>
    <xf numFmtId="2" fontId="0" fillId="0" borderId="0" xfId="0" applyNumberFormat="1" applyAlignment="1">
      <alignment horizontal="left" indent="4"/>
    </xf>
    <xf numFmtId="0" fontId="0" fillId="0" borderId="0" xfId="0" applyAlignment="1">
      <alignment horizontal="center" vertical="center"/>
    </xf>
    <xf numFmtId="2" fontId="0" fillId="0" borderId="0" xfId="0" applyNumberFormat="1" applyAlignment="1">
      <alignment horizontal="left" vertical="center"/>
    </xf>
    <xf numFmtId="0" fontId="0" fillId="0" borderId="0" xfId="0" applyBorder="1" applyAlignment="1">
      <alignment horizontal="left" indent="3"/>
    </xf>
    <xf numFmtId="0" fontId="1" fillId="0" borderId="0" xfId="0" applyFont="1" applyAlignment="1">
      <alignment horizontal="center"/>
    </xf>
    <xf numFmtId="0" fontId="0" fillId="0" borderId="0" xfId="0" applyAlignment="1">
      <alignment horizontal="left" vertical="center"/>
    </xf>
    <xf numFmtId="0" fontId="4" fillId="0" borderId="0" xfId="0" applyNumberFormat="1" applyFont="1"/>
    <xf numFmtId="0" fontId="4" fillId="0" borderId="0" xfId="0" applyNumberFormat="1" applyFont="1" applyAlignment="1">
      <alignment vertical="center"/>
    </xf>
    <xf numFmtId="0" fontId="3" fillId="0" borderId="0" xfId="0" applyFont="1"/>
    <xf numFmtId="0" fontId="3" fillId="0" borderId="2" xfId="0" applyFont="1" applyBorder="1"/>
    <xf numFmtId="0" fontId="3" fillId="0" borderId="4" xfId="0" applyFont="1" applyBorder="1"/>
    <xf numFmtId="0" fontId="3" fillId="0" borderId="4" xfId="0" applyFont="1" applyBorder="1" applyAlignment="1">
      <alignment horizontal="center"/>
    </xf>
    <xf numFmtId="2" fontId="3" fillId="0" borderId="4" xfId="0" applyNumberFormat="1" applyFont="1" applyBorder="1" applyAlignment="1">
      <alignment horizontal="left" indent="4"/>
    </xf>
    <xf numFmtId="0" fontId="3" fillId="0" borderId="1" xfId="0" applyFont="1" applyBorder="1"/>
    <xf numFmtId="14" fontId="3" fillId="0" borderId="0" xfId="0" applyNumberFormat="1" applyFont="1" applyBorder="1" applyAlignment="1">
      <alignment horizontal="left"/>
    </xf>
    <xf numFmtId="0" fontId="4" fillId="0" borderId="0" xfId="0" applyNumberFormat="1" applyFont="1" applyBorder="1" applyAlignment="1">
      <alignment vertical="center"/>
    </xf>
    <xf numFmtId="0" fontId="6" fillId="0" borderId="3" xfId="0" applyFont="1" applyBorder="1" applyAlignment="1">
      <alignment vertical="center" wrapText="1"/>
    </xf>
    <xf numFmtId="44" fontId="0" fillId="0" borderId="3" xfId="0" applyNumberFormat="1" applyFont="1" applyBorder="1" applyAlignment="1">
      <alignment vertical="center"/>
    </xf>
    <xf numFmtId="164" fontId="4" fillId="0" borderId="0" xfId="0" applyNumberFormat="1" applyFont="1" applyFill="1" applyBorder="1" applyAlignment="1">
      <alignment vertical="center" wrapText="1"/>
    </xf>
    <xf numFmtId="0" fontId="0" fillId="0" borderId="0" xfId="0"/>
    <xf numFmtId="0" fontId="0" fillId="0" borderId="3" xfId="0" applyBorder="1" applyAlignment="1">
      <alignment horizontal="center"/>
    </xf>
    <xf numFmtId="0" fontId="0" fillId="0" borderId="3" xfId="0" applyBorder="1" applyAlignment="1">
      <alignment horizontal="center" vertical="center"/>
    </xf>
    <xf numFmtId="0" fontId="0" fillId="0" borderId="0" xfId="0" applyBorder="1"/>
    <xf numFmtId="44" fontId="0" fillId="0" borderId="3" xfId="0" applyNumberFormat="1" applyBorder="1"/>
    <xf numFmtId="0" fontId="0" fillId="0" borderId="3" xfId="0" applyFont="1" applyBorder="1" applyAlignment="1">
      <alignment horizontal="center" vertical="center"/>
    </xf>
    <xf numFmtId="0" fontId="3" fillId="0" borderId="3" xfId="0" applyNumberFormat="1" applyFont="1" applyBorder="1" applyAlignment="1">
      <alignment horizontal="left" vertical="center"/>
    </xf>
    <xf numFmtId="0" fontId="1" fillId="0" borderId="3" xfId="0" applyNumberFormat="1" applyFont="1" applyBorder="1" applyAlignment="1">
      <alignment horizontal="left" vertical="center"/>
    </xf>
    <xf numFmtId="0" fontId="0" fillId="0" borderId="3" xfId="0" applyNumberFormat="1" applyFont="1" applyBorder="1" applyAlignment="1">
      <alignment horizontal="left" vertical="center"/>
    </xf>
    <xf numFmtId="0" fontId="0" fillId="0" borderId="3" xfId="0" applyBorder="1"/>
    <xf numFmtId="2" fontId="0" fillId="0" borderId="0" xfId="0" applyNumberFormat="1" applyBorder="1" applyAlignment="1">
      <alignment horizontal="right" indent="1"/>
    </xf>
    <xf numFmtId="44" fontId="0" fillId="0" borderId="3" xfId="0" applyNumberFormat="1" applyFont="1" applyBorder="1"/>
    <xf numFmtId="0" fontId="4" fillId="0" borderId="0" xfId="0" applyNumberFormat="1" applyFont="1" applyBorder="1" applyAlignment="1">
      <alignment horizontal="left" vertical="center" indent="1"/>
    </xf>
    <xf numFmtId="2" fontId="0" fillId="0" borderId="0" xfId="0" applyNumberFormat="1" applyFont="1" applyFill="1" applyBorder="1" applyAlignment="1">
      <alignment horizontal="right" vertical="center" indent="1"/>
    </xf>
    <xf numFmtId="2" fontId="0" fillId="0" borderId="0" xfId="0" applyNumberFormat="1" applyFill="1" applyBorder="1" applyAlignment="1">
      <alignment horizontal="right" vertical="center" indent="1"/>
    </xf>
    <xf numFmtId="0" fontId="10" fillId="0" borderId="0" xfId="0" applyFont="1" applyAlignment="1">
      <alignment vertical="center"/>
    </xf>
    <xf numFmtId="0" fontId="11" fillId="0" borderId="0" xfId="0" applyNumberFormat="1" applyFont="1" applyBorder="1" applyAlignment="1">
      <alignment horizontal="left" vertical="center"/>
    </xf>
    <xf numFmtId="0" fontId="3" fillId="0" borderId="0" xfId="0" applyNumberFormat="1" applyFont="1" applyBorder="1" applyAlignment="1">
      <alignment horizontal="left" vertical="center"/>
    </xf>
    <xf numFmtId="0" fontId="1" fillId="0" borderId="0" xfId="0" applyNumberFormat="1" applyFont="1" applyBorder="1" applyAlignment="1">
      <alignment horizontal="left" vertical="center"/>
    </xf>
    <xf numFmtId="0" fontId="0" fillId="0" borderId="0" xfId="0" applyNumberFormat="1" applyFont="1" applyBorder="1" applyAlignment="1">
      <alignment horizontal="left" vertical="center"/>
    </xf>
    <xf numFmtId="44" fontId="9" fillId="2" borderId="8" xfId="0" applyNumberFormat="1" applyFont="1" applyFill="1" applyBorder="1" applyAlignment="1">
      <alignment horizontal="center" vertical="center"/>
    </xf>
    <xf numFmtId="2" fontId="0" fillId="0" borderId="0" xfId="0" applyNumberFormat="1" applyFill="1" applyBorder="1" applyAlignment="1">
      <alignment horizontal="right" indent="1"/>
    </xf>
    <xf numFmtId="164" fontId="0" fillId="0" borderId="0" xfId="0" applyNumberFormat="1" applyFont="1" applyFill="1" applyBorder="1" applyAlignment="1">
      <alignment horizontal="right" vertical="center" indent="1"/>
    </xf>
    <xf numFmtId="2" fontId="0" fillId="0" borderId="0" xfId="0" applyNumberFormat="1" applyFont="1" applyFill="1" applyBorder="1" applyAlignment="1">
      <alignment horizontal="right" indent="1"/>
    </xf>
    <xf numFmtId="164" fontId="0" fillId="0" borderId="0" xfId="0" applyNumberFormat="1" applyFont="1" applyFill="1" applyBorder="1" applyAlignment="1">
      <alignment horizontal="right" indent="1"/>
    </xf>
    <xf numFmtId="2" fontId="0" fillId="0" borderId="3" xfId="0" applyNumberFormat="1" applyBorder="1" applyAlignment="1">
      <alignment horizontal="right" indent="1"/>
    </xf>
    <xf numFmtId="2" fontId="0" fillId="0" borderId="3" xfId="0" applyNumberFormat="1" applyFill="1" applyBorder="1" applyAlignment="1">
      <alignment horizontal="right" indent="1"/>
    </xf>
    <xf numFmtId="2" fontId="0" fillId="0" borderId="3" xfId="0" applyNumberFormat="1" applyFill="1" applyBorder="1" applyAlignment="1">
      <alignment horizontal="right" vertical="center" indent="1"/>
    </xf>
    <xf numFmtId="164" fontId="0" fillId="0" borderId="3" xfId="0" applyNumberFormat="1" applyFont="1" applyFill="1" applyBorder="1" applyAlignment="1">
      <alignment horizontal="right" vertical="center" indent="1"/>
    </xf>
    <xf numFmtId="2" fontId="0" fillId="0" borderId="3" xfId="0" applyNumberFormat="1" applyFont="1" applyFill="1" applyBorder="1" applyAlignment="1">
      <alignment horizontal="right" indent="1"/>
    </xf>
    <xf numFmtId="164" fontId="0" fillId="0" borderId="3" xfId="0" applyNumberFormat="1" applyFont="1" applyFill="1" applyBorder="1" applyAlignment="1">
      <alignment horizontal="right" indent="1"/>
    </xf>
    <xf numFmtId="2" fontId="0" fillId="0" borderId="3" xfId="0" applyNumberFormat="1" applyFont="1" applyFill="1" applyBorder="1" applyAlignment="1">
      <alignment horizontal="right" vertical="center" indent="1"/>
    </xf>
    <xf numFmtId="2" fontId="0" fillId="0" borderId="6" xfId="0" applyNumberFormat="1" applyFill="1" applyBorder="1" applyAlignment="1">
      <alignment horizontal="right" indent="1"/>
    </xf>
    <xf numFmtId="0" fontId="15" fillId="0" borderId="0" xfId="0" applyFont="1" applyFill="1" applyBorder="1"/>
    <xf numFmtId="0" fontId="18" fillId="0" borderId="0" xfId="0" applyFont="1"/>
    <xf numFmtId="0" fontId="17" fillId="2" borderId="8" xfId="0" applyFont="1" applyFill="1" applyBorder="1" applyAlignment="1">
      <alignment horizontal="center" vertical="center"/>
    </xf>
    <xf numFmtId="2" fontId="17" fillId="2" borderId="8" xfId="0" applyNumberFormat="1" applyFont="1" applyFill="1" applyBorder="1" applyAlignment="1">
      <alignment horizontal="center" vertical="center"/>
    </xf>
    <xf numFmtId="0" fontId="17" fillId="2" borderId="11" xfId="0" applyFont="1" applyFill="1" applyBorder="1" applyAlignment="1">
      <alignment horizontal="center" vertical="center"/>
    </xf>
    <xf numFmtId="2" fontId="6" fillId="0" borderId="3" xfId="0" applyNumberFormat="1" applyFont="1" applyFill="1" applyBorder="1" applyAlignment="1">
      <alignment horizontal="right" vertical="center" wrapText="1" indent="1"/>
    </xf>
    <xf numFmtId="164" fontId="4" fillId="0" borderId="3" xfId="0" applyNumberFormat="1" applyFont="1" applyFill="1" applyBorder="1" applyAlignment="1">
      <alignment horizontal="right" vertical="center" wrapText="1" indent="1"/>
    </xf>
    <xf numFmtId="44" fontId="0" fillId="0" borderId="18" xfId="0" applyNumberFormat="1" applyBorder="1"/>
    <xf numFmtId="164" fontId="0" fillId="0" borderId="3" xfId="0" applyNumberFormat="1" applyFill="1" applyBorder="1" applyAlignment="1">
      <alignment horizontal="right" vertical="center" indent="1"/>
    </xf>
    <xf numFmtId="0" fontId="21" fillId="0" borderId="3" xfId="0" applyNumberFormat="1" applyFont="1" applyBorder="1" applyAlignment="1">
      <alignment horizontal="left" vertical="center"/>
    </xf>
    <xf numFmtId="0" fontId="21" fillId="0" borderId="0" xfId="0" applyNumberFormat="1" applyFont="1" applyBorder="1" applyAlignment="1">
      <alignment horizontal="left" vertical="center"/>
    </xf>
    <xf numFmtId="0" fontId="13" fillId="0" borderId="3" xfId="0" applyFont="1" applyBorder="1" applyAlignment="1">
      <alignment horizontal="center" vertical="center"/>
    </xf>
    <xf numFmtId="0" fontId="13" fillId="0" borderId="3" xfId="0" applyNumberFormat="1" applyFont="1" applyBorder="1" applyAlignment="1">
      <alignment horizontal="left" vertical="center"/>
    </xf>
    <xf numFmtId="0" fontId="13" fillId="0" borderId="0" xfId="0" applyFont="1" applyBorder="1" applyAlignment="1">
      <alignment horizontal="left" indent="3"/>
    </xf>
    <xf numFmtId="0" fontId="6" fillId="0" borderId="3" xfId="0" applyNumberFormat="1" applyFont="1" applyBorder="1" applyAlignment="1">
      <alignment horizontal="left" vertical="center"/>
    </xf>
    <xf numFmtId="0" fontId="6" fillId="0" borderId="0" xfId="0" applyNumberFormat="1" applyFont="1" applyBorder="1" applyAlignment="1">
      <alignment horizontal="left" vertical="center"/>
    </xf>
    <xf numFmtId="0" fontId="13" fillId="0" borderId="3" xfId="0" applyFont="1" applyBorder="1" applyAlignment="1">
      <alignment horizontal="center"/>
    </xf>
    <xf numFmtId="0" fontId="13" fillId="0" borderId="5" xfId="0" applyFont="1" applyBorder="1" applyAlignment="1">
      <alignment horizontal="center" vertical="center"/>
    </xf>
    <xf numFmtId="0" fontId="22" fillId="0" borderId="0" xfId="0" applyNumberFormat="1" applyFont="1" applyBorder="1" applyAlignment="1">
      <alignment horizontal="left" vertical="center"/>
    </xf>
    <xf numFmtId="0" fontId="4" fillId="0" borderId="3" xfId="0" applyFont="1" applyBorder="1" applyAlignment="1">
      <alignment horizontal="center" vertical="center"/>
    </xf>
    <xf numFmtId="0" fontId="8" fillId="0" borderId="3" xfId="0" applyNumberFormat="1" applyFont="1" applyBorder="1" applyAlignment="1">
      <alignment horizontal="left" vertical="center"/>
    </xf>
    <xf numFmtId="0" fontId="8" fillId="0" borderId="0" xfId="0" applyNumberFormat="1" applyFont="1" applyBorder="1" applyAlignment="1">
      <alignment horizontal="left" vertical="center"/>
    </xf>
    <xf numFmtId="0" fontId="4" fillId="0" borderId="3" xfId="0" applyNumberFormat="1" applyFont="1" applyBorder="1" applyAlignment="1">
      <alignment horizontal="left" vertical="center"/>
    </xf>
    <xf numFmtId="0" fontId="4" fillId="0" borderId="0" xfId="0" applyFont="1" applyBorder="1" applyAlignment="1">
      <alignment horizontal="left" indent="3"/>
    </xf>
    <xf numFmtId="0" fontId="22" fillId="0" borderId="3" xfId="0" applyNumberFormat="1" applyFont="1" applyBorder="1" applyAlignment="1">
      <alignment horizontal="left" vertical="center"/>
    </xf>
    <xf numFmtId="0" fontId="4" fillId="0" borderId="3" xfId="0" applyFont="1" applyBorder="1" applyAlignment="1">
      <alignment horizontal="center"/>
    </xf>
    <xf numFmtId="2" fontId="4" fillId="0" borderId="3" xfId="0" applyNumberFormat="1" applyFont="1" applyFill="1" applyBorder="1" applyAlignment="1">
      <alignment horizontal="right" indent="1"/>
    </xf>
    <xf numFmtId="2" fontId="4" fillId="0" borderId="3" xfId="0" applyNumberFormat="1" applyFont="1" applyFill="1" applyBorder="1" applyAlignment="1">
      <alignment horizontal="right" vertical="center" indent="1"/>
    </xf>
    <xf numFmtId="2" fontId="4" fillId="0" borderId="0" xfId="0" applyNumberFormat="1" applyFont="1" applyFill="1" applyBorder="1" applyAlignment="1">
      <alignment horizontal="right" vertical="center" indent="1"/>
    </xf>
    <xf numFmtId="44" fontId="4" fillId="0" borderId="3" xfId="0" applyNumberFormat="1" applyFont="1" applyBorder="1"/>
    <xf numFmtId="164" fontId="4" fillId="0" borderId="3" xfId="0" applyNumberFormat="1" applyFont="1" applyFill="1" applyBorder="1" applyAlignment="1">
      <alignment horizontal="right" vertical="center" indent="1"/>
    </xf>
    <xf numFmtId="164" fontId="4" fillId="0" borderId="0" xfId="0" applyNumberFormat="1" applyFont="1" applyFill="1" applyBorder="1" applyAlignment="1">
      <alignment horizontal="right" vertical="center" indent="1"/>
    </xf>
    <xf numFmtId="44" fontId="4" fillId="0" borderId="3" xfId="0" applyNumberFormat="1" applyFont="1" applyBorder="1" applyAlignment="1">
      <alignment vertical="center"/>
    </xf>
    <xf numFmtId="0" fontId="4" fillId="0" borderId="5" xfId="0" applyFont="1" applyBorder="1" applyAlignment="1">
      <alignment horizontal="center" vertical="center"/>
    </xf>
    <xf numFmtId="0" fontId="24" fillId="0" borderId="0" xfId="0" applyNumberFormat="1" applyFont="1" applyBorder="1" applyAlignment="1">
      <alignment horizontal="left" vertical="center"/>
    </xf>
    <xf numFmtId="0" fontId="6" fillId="0" borderId="0" xfId="0" applyNumberFormat="1" applyFont="1" applyFill="1" applyBorder="1" applyAlignment="1">
      <alignment horizontal="left" vertical="center"/>
    </xf>
    <xf numFmtId="44" fontId="0" fillId="0" borderId="3" xfId="0" applyNumberFormat="1" applyBorder="1" applyAlignment="1">
      <alignment horizontal="right"/>
    </xf>
    <xf numFmtId="0" fontId="20" fillId="0" borderId="0" xfId="0" applyFont="1" applyAlignment="1">
      <alignment horizontal="center" vertical="center"/>
    </xf>
    <xf numFmtId="0" fontId="14" fillId="0" borderId="0" xfId="0" applyFont="1" applyAlignment="1">
      <alignment horizontal="center"/>
    </xf>
    <xf numFmtId="0" fontId="19" fillId="0" borderId="0" xfId="0" applyFont="1" applyAlignment="1">
      <alignment horizontal="center"/>
    </xf>
    <xf numFmtId="14" fontId="8" fillId="0" borderId="0" xfId="0" applyNumberFormat="1" applyFont="1" applyAlignment="1">
      <alignment horizontal="center"/>
    </xf>
    <xf numFmtId="0" fontId="5" fillId="0" borderId="0" xfId="0" applyFont="1" applyAlignment="1">
      <alignment horizontal="left" vertical="center" wrapText="1"/>
    </xf>
    <xf numFmtId="0" fontId="12" fillId="2" borderId="9" xfId="0" applyFont="1" applyFill="1" applyBorder="1" applyAlignment="1">
      <alignment horizontal="right" vertical="center" wrapText="1"/>
    </xf>
    <xf numFmtId="0" fontId="12" fillId="2" borderId="10" xfId="0" applyFont="1" applyFill="1" applyBorder="1" applyAlignment="1">
      <alignment horizontal="right" vertical="center" wrapText="1"/>
    </xf>
    <xf numFmtId="0" fontId="12" fillId="2" borderId="11" xfId="0" applyFont="1" applyFill="1" applyBorder="1" applyAlignment="1">
      <alignment horizontal="right" vertical="center" wrapText="1"/>
    </xf>
    <xf numFmtId="2" fontId="13" fillId="0" borderId="13" xfId="0" applyNumberFormat="1" applyFont="1" applyFill="1" applyBorder="1" applyAlignment="1">
      <alignment horizontal="center" vertical="center" wrapText="1"/>
    </xf>
    <xf numFmtId="2" fontId="13" fillId="0" borderId="14" xfId="0" applyNumberFormat="1" applyFont="1" applyFill="1" applyBorder="1" applyAlignment="1">
      <alignment horizontal="center" vertical="center"/>
    </xf>
    <xf numFmtId="2" fontId="13" fillId="0" borderId="15" xfId="0" applyNumberFormat="1" applyFont="1" applyFill="1" applyBorder="1" applyAlignment="1">
      <alignment horizontal="center" vertical="center"/>
    </xf>
    <xf numFmtId="2" fontId="13" fillId="0" borderId="5" xfId="0" applyNumberFormat="1" applyFont="1" applyFill="1" applyBorder="1" applyAlignment="1">
      <alignment horizontal="center" vertical="center"/>
    </xf>
    <xf numFmtId="2" fontId="13" fillId="0" borderId="0" xfId="0" applyNumberFormat="1" applyFont="1" applyFill="1" applyBorder="1" applyAlignment="1">
      <alignment horizontal="center" vertical="center"/>
    </xf>
    <xf numFmtId="2" fontId="13" fillId="0" borderId="12" xfId="0" applyNumberFormat="1" applyFont="1" applyFill="1" applyBorder="1" applyAlignment="1">
      <alignment horizontal="center" vertical="center"/>
    </xf>
    <xf numFmtId="2" fontId="13" fillId="0" borderId="16" xfId="0" applyNumberFormat="1" applyFont="1" applyFill="1" applyBorder="1" applyAlignment="1">
      <alignment horizontal="center" vertical="center"/>
    </xf>
    <xf numFmtId="2" fontId="13" fillId="0" borderId="7" xfId="0" applyNumberFormat="1" applyFont="1" applyFill="1" applyBorder="1" applyAlignment="1">
      <alignment horizontal="center" vertical="center"/>
    </xf>
    <xf numFmtId="2" fontId="13" fillId="0" borderId="17" xfId="0" applyNumberFormat="1" applyFont="1" applyFill="1" applyBorder="1" applyAlignment="1">
      <alignment horizontal="center" vertical="center"/>
    </xf>
    <xf numFmtId="0" fontId="17" fillId="2" borderId="9" xfId="0" applyFont="1" applyFill="1" applyBorder="1" applyAlignment="1">
      <alignment horizontal="left" vertical="center" indent="8"/>
    </xf>
    <xf numFmtId="0" fontId="17" fillId="2" borderId="10" xfId="0" applyFont="1" applyFill="1" applyBorder="1" applyAlignment="1">
      <alignment horizontal="left" vertical="center" indent="8"/>
    </xf>
    <xf numFmtId="0" fontId="16" fillId="0" borderId="0"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47626</xdr:colOff>
      <xdr:row>1</xdr:row>
      <xdr:rowOff>38099</xdr:rowOff>
    </xdr:from>
    <xdr:to>
      <xdr:col>6</xdr:col>
      <xdr:colOff>1176656</xdr:colOff>
      <xdr:row>7</xdr:row>
      <xdr:rowOff>76199</xdr:rowOff>
    </xdr:to>
    <xdr:pic>
      <xdr:nvPicPr>
        <xdr:cNvPr id="3" name="Image 2">
          <a:extLst>
            <a:ext uri="{FF2B5EF4-FFF2-40B4-BE49-F238E27FC236}">
              <a16:creationId xmlns:a16="http://schemas.microsoft.com/office/drawing/2014/main" id="{27660965-966C-4FFF-A9A1-B1F4D27DB4C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181851" y="228599"/>
          <a:ext cx="1129030" cy="1514475"/>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46"/>
  <sheetViews>
    <sheetView tabSelected="1" zoomScaleNormal="100" workbookViewId="0">
      <selection activeCell="J10" sqref="J10"/>
    </sheetView>
  </sheetViews>
  <sheetFormatPr baseColWidth="10" defaultRowHeight="15" x14ac:dyDescent="0.25"/>
  <cols>
    <col min="1" max="1" width="9.42578125" customWidth="1"/>
    <col min="2" max="2" width="60" customWidth="1"/>
    <col min="3" max="3" width="5.42578125" style="3" customWidth="1"/>
    <col min="4" max="5" width="10.140625" style="6" customWidth="1"/>
    <col min="6" max="6" width="11.85546875" bestFit="1" customWidth="1"/>
    <col min="7" max="7" width="20.85546875" customWidth="1"/>
  </cols>
  <sheetData>
    <row r="2" spans="1:8" s="2" customFormat="1" ht="25.5" customHeight="1" x14ac:dyDescent="0.25">
      <c r="A2" s="95" t="s">
        <v>87</v>
      </c>
      <c r="B2" s="95"/>
      <c r="C2" s="95"/>
      <c r="D2" s="95"/>
      <c r="E2" s="95"/>
      <c r="F2" s="95"/>
      <c r="G2" s="95"/>
    </row>
    <row r="3" spans="1:8" s="1" customFormat="1" ht="21" x14ac:dyDescent="0.35">
      <c r="A3" s="96" t="s">
        <v>88</v>
      </c>
      <c r="B3" s="96"/>
      <c r="C3" s="96"/>
      <c r="D3" s="96"/>
      <c r="E3" s="96"/>
      <c r="F3" s="96"/>
      <c r="G3" s="96"/>
    </row>
    <row r="4" spans="1:8" s="1" customFormat="1" x14ac:dyDescent="0.25">
      <c r="A4" s="10"/>
      <c r="B4" s="10"/>
      <c r="C4" s="10"/>
      <c r="D4" s="5"/>
      <c r="E4" s="5"/>
      <c r="F4" s="10"/>
      <c r="G4" s="10"/>
    </row>
    <row r="5" spans="1:8" s="1" customFormat="1" ht="23.25" x14ac:dyDescent="0.35">
      <c r="A5" s="97" t="s">
        <v>23</v>
      </c>
      <c r="B5" s="97"/>
      <c r="C5" s="97"/>
      <c r="D5" s="97"/>
      <c r="E5" s="97"/>
      <c r="F5" s="97"/>
      <c r="G5" s="97"/>
    </row>
    <row r="6" spans="1:8" s="1" customFormat="1" ht="15.75" x14ac:dyDescent="0.25">
      <c r="A6" s="98">
        <v>45470</v>
      </c>
      <c r="B6" s="98"/>
      <c r="C6" s="98"/>
      <c r="D6" s="98"/>
      <c r="E6" s="98"/>
      <c r="F6" s="98"/>
      <c r="G6" s="98"/>
    </row>
    <row r="7" spans="1:8" s="25" customFormat="1" ht="15.75" x14ac:dyDescent="0.25">
      <c r="A7" s="20"/>
      <c r="B7" s="20"/>
      <c r="C7" s="20"/>
      <c r="D7" s="20"/>
      <c r="E7" s="20"/>
      <c r="F7" s="20"/>
      <c r="G7" s="20"/>
    </row>
    <row r="8" spans="1:8" s="58" customFormat="1" ht="21" customHeight="1" x14ac:dyDescent="0.35">
      <c r="A8" s="114" t="s">
        <v>81</v>
      </c>
      <c r="B8" s="114"/>
      <c r="C8" s="114"/>
      <c r="D8" s="114"/>
      <c r="E8" s="114"/>
      <c r="F8" s="114"/>
      <c r="G8" s="114"/>
    </row>
    <row r="9" spans="1:8" s="25" customFormat="1" ht="15.75" x14ac:dyDescent="0.25">
      <c r="A9" s="20"/>
      <c r="B9" s="20"/>
      <c r="C9" s="20"/>
      <c r="D9" s="20"/>
      <c r="E9" s="20"/>
      <c r="F9" s="20"/>
      <c r="G9" s="20"/>
    </row>
    <row r="10" spans="1:8" s="14" customFormat="1" ht="15.75" x14ac:dyDescent="0.25">
      <c r="A10" s="15" t="s">
        <v>12</v>
      </c>
      <c r="B10" s="16"/>
      <c r="C10" s="17"/>
      <c r="D10" s="18"/>
      <c r="E10" s="18"/>
      <c r="F10" s="16"/>
      <c r="G10" s="19"/>
    </row>
    <row r="11" spans="1:8" ht="15.75" thickBot="1" x14ac:dyDescent="0.3"/>
    <row r="12" spans="1:8" s="59" customFormat="1" ht="23.25" customHeight="1" thickBot="1" x14ac:dyDescent="0.35">
      <c r="A12" s="112" t="s">
        <v>6</v>
      </c>
      <c r="B12" s="113"/>
      <c r="C12" s="60" t="s">
        <v>2</v>
      </c>
      <c r="D12" s="61" t="s">
        <v>0</v>
      </c>
      <c r="E12" s="61" t="s">
        <v>79</v>
      </c>
      <c r="F12" s="60" t="s">
        <v>1</v>
      </c>
      <c r="G12" s="62" t="s">
        <v>3</v>
      </c>
    </row>
    <row r="13" spans="1:8" s="25" customFormat="1" ht="15" customHeight="1" x14ac:dyDescent="0.25">
      <c r="A13" s="34"/>
      <c r="B13" s="28"/>
      <c r="C13" s="26"/>
      <c r="D13" s="50"/>
      <c r="E13" s="35"/>
      <c r="F13" s="34"/>
      <c r="G13" s="34"/>
    </row>
    <row r="14" spans="1:8" ht="15.75" x14ac:dyDescent="0.25">
      <c r="A14" s="31" t="s">
        <v>24</v>
      </c>
      <c r="B14" s="41" t="s">
        <v>22</v>
      </c>
      <c r="C14" s="26"/>
      <c r="D14" s="50"/>
      <c r="E14" s="35"/>
      <c r="F14" s="29"/>
      <c r="G14" s="29"/>
      <c r="H14" s="12"/>
    </row>
    <row r="15" spans="1:8" ht="7.5" customHeight="1" x14ac:dyDescent="0.25">
      <c r="A15" s="31"/>
      <c r="B15" s="42"/>
      <c r="C15" s="26"/>
      <c r="D15" s="50"/>
      <c r="E15" s="35"/>
      <c r="F15" s="29"/>
      <c r="G15" s="29"/>
      <c r="H15" s="12"/>
    </row>
    <row r="16" spans="1:8" ht="15.75" x14ac:dyDescent="0.25">
      <c r="A16" s="31" t="s">
        <v>25</v>
      </c>
      <c r="B16" s="42" t="s">
        <v>26</v>
      </c>
      <c r="C16" s="26" t="s">
        <v>4</v>
      </c>
      <c r="D16" s="51">
        <v>1</v>
      </c>
      <c r="E16" s="46"/>
      <c r="F16" s="29"/>
      <c r="G16" s="29">
        <f>D16*F16</f>
        <v>0</v>
      </c>
      <c r="H16" s="12"/>
    </row>
    <row r="17" spans="1:8" ht="7.5" customHeight="1" x14ac:dyDescent="0.25">
      <c r="A17" s="31"/>
      <c r="B17" s="42"/>
      <c r="C17" s="26"/>
      <c r="D17" s="51"/>
      <c r="E17" s="46"/>
      <c r="F17" s="29"/>
      <c r="G17" s="29"/>
      <c r="H17" s="12"/>
    </row>
    <row r="18" spans="1:8" s="25" customFormat="1" ht="15.75" customHeight="1" x14ac:dyDescent="0.25">
      <c r="A18" s="31" t="s">
        <v>27</v>
      </c>
      <c r="B18" s="42" t="s">
        <v>89</v>
      </c>
      <c r="C18" s="26" t="s">
        <v>4</v>
      </c>
      <c r="D18" s="51">
        <v>1</v>
      </c>
      <c r="E18" s="46"/>
      <c r="F18" s="29"/>
      <c r="G18" s="29">
        <f>D18*F18</f>
        <v>0</v>
      </c>
      <c r="H18" s="12"/>
    </row>
    <row r="19" spans="1:8" s="25" customFormat="1" ht="7.5" customHeight="1" x14ac:dyDescent="0.25">
      <c r="A19" s="31"/>
      <c r="B19" s="42"/>
      <c r="C19" s="26"/>
      <c r="D19" s="51"/>
      <c r="E19" s="46"/>
      <c r="F19" s="29"/>
      <c r="G19" s="29"/>
      <c r="H19" s="12"/>
    </row>
    <row r="20" spans="1:8" ht="15.75" x14ac:dyDescent="0.25">
      <c r="A20" s="31" t="s">
        <v>28</v>
      </c>
      <c r="B20" s="42" t="s">
        <v>14</v>
      </c>
      <c r="C20" s="26" t="s">
        <v>4</v>
      </c>
      <c r="D20" s="51">
        <v>1</v>
      </c>
      <c r="E20" s="46"/>
      <c r="F20" s="29"/>
      <c r="G20" s="29">
        <f>D20*F20</f>
        <v>0</v>
      </c>
      <c r="H20" s="12"/>
    </row>
    <row r="21" spans="1:8" ht="7.5" customHeight="1" x14ac:dyDescent="0.25">
      <c r="A21" s="33"/>
      <c r="B21" s="44"/>
      <c r="C21" s="26"/>
      <c r="D21" s="51"/>
      <c r="E21" s="46"/>
      <c r="F21" s="29"/>
      <c r="G21" s="29"/>
      <c r="H21" s="12"/>
    </row>
    <row r="22" spans="1:8" s="25" customFormat="1" ht="15.75" customHeight="1" x14ac:dyDescent="0.25">
      <c r="A22" s="31" t="s">
        <v>30</v>
      </c>
      <c r="B22" s="42" t="s">
        <v>29</v>
      </c>
      <c r="C22" s="26" t="s">
        <v>4</v>
      </c>
      <c r="D22" s="51">
        <v>1</v>
      </c>
      <c r="E22" s="46"/>
      <c r="F22" s="29"/>
      <c r="G22" s="29">
        <f>D22*F22</f>
        <v>0</v>
      </c>
      <c r="H22" s="12"/>
    </row>
    <row r="23" spans="1:8" s="25" customFormat="1" ht="7.5" customHeight="1" x14ac:dyDescent="0.25">
      <c r="A23" s="33"/>
      <c r="B23" s="44"/>
      <c r="C23" s="26"/>
      <c r="D23" s="51"/>
      <c r="E23" s="46"/>
      <c r="F23" s="29"/>
      <c r="G23" s="29"/>
      <c r="H23" s="12"/>
    </row>
    <row r="24" spans="1:8" s="25" customFormat="1" ht="15.75" customHeight="1" x14ac:dyDescent="0.25">
      <c r="A24" s="31" t="s">
        <v>31</v>
      </c>
      <c r="B24" s="42" t="s">
        <v>90</v>
      </c>
      <c r="C24" s="26" t="s">
        <v>4</v>
      </c>
      <c r="D24" s="51">
        <v>1</v>
      </c>
      <c r="E24" s="46"/>
      <c r="F24" s="29"/>
      <c r="G24" s="29">
        <f>D24*F24</f>
        <v>0</v>
      </c>
      <c r="H24" s="12"/>
    </row>
    <row r="25" spans="1:8" s="25" customFormat="1" ht="7.5" customHeight="1" x14ac:dyDescent="0.25">
      <c r="A25" s="33"/>
      <c r="B25" s="44"/>
      <c r="C25" s="26"/>
      <c r="D25" s="51"/>
      <c r="E25" s="46"/>
      <c r="F25" s="65"/>
      <c r="G25" s="65"/>
      <c r="H25" s="12"/>
    </row>
    <row r="26" spans="1:8" ht="15" customHeight="1" x14ac:dyDescent="0.25">
      <c r="A26" s="31" t="s">
        <v>34</v>
      </c>
      <c r="B26" s="42" t="s">
        <v>19</v>
      </c>
      <c r="C26" s="26"/>
      <c r="D26" s="51"/>
      <c r="E26" s="103" t="s">
        <v>82</v>
      </c>
      <c r="F26" s="104"/>
      <c r="G26" s="105"/>
      <c r="H26" s="12"/>
    </row>
    <row r="27" spans="1:8" s="25" customFormat="1" ht="5.25" customHeight="1" x14ac:dyDescent="0.25">
      <c r="A27" s="32"/>
      <c r="B27" s="43"/>
      <c r="C27" s="26"/>
      <c r="D27" s="51"/>
      <c r="E27" s="106"/>
      <c r="F27" s="107"/>
      <c r="G27" s="108"/>
      <c r="H27" s="12"/>
    </row>
    <row r="28" spans="1:8" ht="15" customHeight="1" x14ac:dyDescent="0.25">
      <c r="A28" s="32" t="s">
        <v>36</v>
      </c>
      <c r="B28" s="43" t="s">
        <v>32</v>
      </c>
      <c r="C28" s="27" t="s">
        <v>13</v>
      </c>
      <c r="D28" s="52">
        <v>1015</v>
      </c>
      <c r="E28" s="106"/>
      <c r="F28" s="107"/>
      <c r="G28" s="108"/>
      <c r="H28" s="12"/>
    </row>
    <row r="29" spans="1:8" ht="7.5" customHeight="1" x14ac:dyDescent="0.25">
      <c r="A29" s="32"/>
      <c r="B29" s="42"/>
      <c r="C29" s="26"/>
      <c r="D29" s="51"/>
      <c r="E29" s="106"/>
      <c r="F29" s="107"/>
      <c r="G29" s="108"/>
      <c r="H29" s="12"/>
    </row>
    <row r="30" spans="1:8" s="25" customFormat="1" ht="15" customHeight="1" x14ac:dyDescent="0.25">
      <c r="A30" s="32" t="s">
        <v>37</v>
      </c>
      <c r="B30" s="43" t="s">
        <v>33</v>
      </c>
      <c r="C30" s="30" t="s">
        <v>4</v>
      </c>
      <c r="D30" s="52">
        <v>1</v>
      </c>
      <c r="E30" s="106"/>
      <c r="F30" s="107"/>
      <c r="G30" s="108"/>
      <c r="H30" s="12"/>
    </row>
    <row r="31" spans="1:8" ht="7.5" customHeight="1" x14ac:dyDescent="0.25">
      <c r="A31" s="31"/>
      <c r="B31" s="42"/>
      <c r="C31" s="26"/>
      <c r="D31" s="51"/>
      <c r="E31" s="106"/>
      <c r="F31" s="107"/>
      <c r="G31" s="108"/>
      <c r="H31" s="12"/>
    </row>
    <row r="32" spans="1:8" ht="15.75" x14ac:dyDescent="0.25">
      <c r="A32" s="31" t="s">
        <v>41</v>
      </c>
      <c r="B32" s="42" t="s">
        <v>35</v>
      </c>
      <c r="C32" s="27"/>
      <c r="D32" s="63"/>
      <c r="E32" s="106"/>
      <c r="F32" s="107"/>
      <c r="G32" s="108"/>
      <c r="H32" s="12"/>
    </row>
    <row r="33" spans="1:8" s="25" customFormat="1" ht="7.5" customHeight="1" x14ac:dyDescent="0.25">
      <c r="A33" s="33"/>
      <c r="B33" s="43"/>
      <c r="C33" s="27"/>
      <c r="D33" s="52"/>
      <c r="E33" s="106"/>
      <c r="F33" s="107"/>
      <c r="G33" s="108"/>
      <c r="H33" s="12"/>
    </row>
    <row r="34" spans="1:8" s="25" customFormat="1" ht="15" customHeight="1" x14ac:dyDescent="0.25">
      <c r="A34" s="32" t="s">
        <v>42</v>
      </c>
      <c r="B34" s="43" t="s">
        <v>91</v>
      </c>
      <c r="C34" s="27" t="s">
        <v>13</v>
      </c>
      <c r="D34" s="66">
        <v>16.5</v>
      </c>
      <c r="E34" s="106"/>
      <c r="F34" s="107"/>
      <c r="G34" s="108"/>
      <c r="H34" s="12"/>
    </row>
    <row r="35" spans="1:8" s="25" customFormat="1" ht="7.5" customHeight="1" x14ac:dyDescent="0.25">
      <c r="A35" s="32"/>
      <c r="B35" s="43"/>
      <c r="C35" s="27"/>
      <c r="D35" s="52"/>
      <c r="E35" s="106"/>
      <c r="F35" s="107"/>
      <c r="G35" s="108"/>
      <c r="H35" s="12"/>
    </row>
    <row r="36" spans="1:8" s="25" customFormat="1" ht="15" customHeight="1" x14ac:dyDescent="0.25">
      <c r="A36" s="32" t="s">
        <v>44</v>
      </c>
      <c r="B36" s="43" t="s">
        <v>38</v>
      </c>
      <c r="C36" s="27" t="s">
        <v>13</v>
      </c>
      <c r="D36" s="66">
        <v>50</v>
      </c>
      <c r="E36" s="106"/>
      <c r="F36" s="107"/>
      <c r="G36" s="108"/>
      <c r="H36" s="12"/>
    </row>
    <row r="37" spans="1:8" s="25" customFormat="1" ht="7.5" customHeight="1" x14ac:dyDescent="0.25">
      <c r="A37" s="32"/>
      <c r="B37" s="43"/>
      <c r="C37" s="27"/>
      <c r="D37" s="66"/>
      <c r="E37" s="106"/>
      <c r="F37" s="107"/>
      <c r="G37" s="108"/>
      <c r="H37" s="12"/>
    </row>
    <row r="38" spans="1:8" s="25" customFormat="1" ht="15" customHeight="1" x14ac:dyDescent="0.25">
      <c r="A38" s="32" t="s">
        <v>46</v>
      </c>
      <c r="B38" s="43" t="s">
        <v>39</v>
      </c>
      <c r="C38" s="27" t="s">
        <v>13</v>
      </c>
      <c r="D38" s="66">
        <v>12.5</v>
      </c>
      <c r="E38" s="106"/>
      <c r="F38" s="107"/>
      <c r="G38" s="108"/>
      <c r="H38" s="12"/>
    </row>
    <row r="39" spans="1:8" s="25" customFormat="1" ht="7.5" customHeight="1" x14ac:dyDescent="0.25">
      <c r="A39" s="32"/>
      <c r="B39" s="43"/>
      <c r="C39" s="27"/>
      <c r="D39" s="66"/>
      <c r="E39" s="106"/>
      <c r="F39" s="107"/>
      <c r="G39" s="108"/>
      <c r="H39" s="12"/>
    </row>
    <row r="40" spans="1:8" s="25" customFormat="1" ht="15" customHeight="1" x14ac:dyDescent="0.25">
      <c r="A40" s="32" t="s">
        <v>47</v>
      </c>
      <c r="B40" s="43" t="s">
        <v>40</v>
      </c>
      <c r="C40" s="27" t="s">
        <v>13</v>
      </c>
      <c r="D40" s="66">
        <v>29</v>
      </c>
      <c r="E40" s="106"/>
      <c r="F40" s="107"/>
      <c r="G40" s="108"/>
      <c r="H40" s="12"/>
    </row>
    <row r="41" spans="1:8" s="25" customFormat="1" ht="7.5" customHeight="1" x14ac:dyDescent="0.25">
      <c r="A41" s="32"/>
      <c r="B41" s="43"/>
      <c r="C41" s="27"/>
      <c r="D41" s="66"/>
      <c r="E41" s="106"/>
      <c r="F41" s="107"/>
      <c r="G41" s="108"/>
      <c r="H41" s="12"/>
    </row>
    <row r="42" spans="1:8" ht="15" customHeight="1" x14ac:dyDescent="0.25">
      <c r="A42" s="32" t="s">
        <v>49</v>
      </c>
      <c r="B42" s="43" t="s">
        <v>92</v>
      </c>
      <c r="C42" s="27" t="s">
        <v>13</v>
      </c>
      <c r="D42" s="66">
        <v>8.5</v>
      </c>
      <c r="E42" s="109"/>
      <c r="F42" s="110"/>
      <c r="G42" s="111"/>
      <c r="H42" s="12"/>
    </row>
    <row r="43" spans="1:8" s="25" customFormat="1" ht="7.5" customHeight="1" x14ac:dyDescent="0.25">
      <c r="A43" s="33"/>
      <c r="B43" s="9"/>
      <c r="C43" s="30"/>
      <c r="D43" s="64"/>
      <c r="E43" s="24"/>
      <c r="F43" s="29"/>
      <c r="G43" s="29"/>
      <c r="H43" s="12"/>
    </row>
    <row r="44" spans="1:8" s="25" customFormat="1" ht="15.75" customHeight="1" x14ac:dyDescent="0.25">
      <c r="A44" s="32" t="s">
        <v>50</v>
      </c>
      <c r="B44" s="76" t="s">
        <v>83</v>
      </c>
      <c r="C44" s="77" t="s">
        <v>43</v>
      </c>
      <c r="D44" s="51">
        <v>1</v>
      </c>
      <c r="E44" s="46"/>
      <c r="F44" s="29"/>
      <c r="G44" s="29">
        <f t="shared" ref="G44" si="0">D44*F44</f>
        <v>0</v>
      </c>
      <c r="H44" s="12"/>
    </row>
    <row r="45" spans="1:8" s="25" customFormat="1" ht="7.5" customHeight="1" x14ac:dyDescent="0.25">
      <c r="A45" s="33"/>
      <c r="B45" s="9"/>
      <c r="C45" s="30"/>
      <c r="D45" s="64"/>
      <c r="E45" s="24"/>
      <c r="F45" s="29"/>
      <c r="G45" s="29"/>
      <c r="H45" s="12"/>
    </row>
    <row r="46" spans="1:8" s="25" customFormat="1" ht="15" customHeight="1" x14ac:dyDescent="0.25">
      <c r="A46" s="78" t="s">
        <v>51</v>
      </c>
      <c r="B46" s="79" t="s">
        <v>93</v>
      </c>
      <c r="C46" s="77"/>
      <c r="D46" s="64"/>
      <c r="E46" s="24"/>
      <c r="F46" s="29"/>
      <c r="G46" s="29"/>
      <c r="H46" s="12"/>
    </row>
    <row r="47" spans="1:8" s="25" customFormat="1" ht="7.5" customHeight="1" x14ac:dyDescent="0.25">
      <c r="A47" s="80"/>
      <c r="B47" s="81"/>
      <c r="C47" s="77"/>
      <c r="D47" s="64"/>
      <c r="E47" s="24"/>
      <c r="F47" s="29"/>
      <c r="G47" s="29"/>
      <c r="H47" s="12"/>
    </row>
    <row r="48" spans="1:8" s="25" customFormat="1" ht="15" customHeight="1" x14ac:dyDescent="0.25">
      <c r="A48" s="82" t="s">
        <v>53</v>
      </c>
      <c r="B48" s="76" t="s">
        <v>45</v>
      </c>
      <c r="C48" s="83" t="s">
        <v>16</v>
      </c>
      <c r="D48" s="84">
        <v>2</v>
      </c>
      <c r="E48" s="46"/>
      <c r="F48" s="29"/>
      <c r="G48" s="29">
        <f>D48*F48</f>
        <v>0</v>
      </c>
      <c r="H48" s="12"/>
    </row>
    <row r="49" spans="1:8" s="25" customFormat="1" ht="7.5" customHeight="1" x14ac:dyDescent="0.25">
      <c r="A49" s="80"/>
      <c r="B49" s="81"/>
      <c r="C49" s="77"/>
      <c r="D49" s="64"/>
      <c r="E49" s="24"/>
      <c r="F49" s="29"/>
      <c r="G49" s="29"/>
      <c r="H49" s="12"/>
    </row>
    <row r="50" spans="1:8" s="25" customFormat="1" ht="15.75" customHeight="1" x14ac:dyDescent="0.25">
      <c r="A50" s="82" t="s">
        <v>55</v>
      </c>
      <c r="B50" s="76" t="s">
        <v>96</v>
      </c>
      <c r="C50" s="83" t="s">
        <v>16</v>
      </c>
      <c r="D50" s="84">
        <v>1</v>
      </c>
      <c r="E50" s="46"/>
      <c r="F50" s="29"/>
      <c r="G50" s="29">
        <f>D50*F50</f>
        <v>0</v>
      </c>
      <c r="H50" s="12"/>
    </row>
    <row r="51" spans="1:8" s="25" customFormat="1" ht="7.5" customHeight="1" x14ac:dyDescent="0.25">
      <c r="A51" s="80"/>
      <c r="B51" s="81"/>
      <c r="C51" s="77"/>
      <c r="D51" s="64"/>
      <c r="E51" s="24"/>
      <c r="F51" s="29"/>
      <c r="G51" s="29"/>
      <c r="H51" s="12"/>
    </row>
    <row r="52" spans="1:8" s="25" customFormat="1" ht="15" customHeight="1" x14ac:dyDescent="0.25">
      <c r="A52" s="82" t="s">
        <v>56</v>
      </c>
      <c r="B52" s="76" t="s">
        <v>48</v>
      </c>
      <c r="C52" s="77" t="s">
        <v>18</v>
      </c>
      <c r="D52" s="85">
        <v>60</v>
      </c>
      <c r="E52" s="39"/>
      <c r="F52" s="29"/>
      <c r="G52" s="29">
        <f>D52*F52</f>
        <v>0</v>
      </c>
      <c r="H52" s="12"/>
    </row>
    <row r="53" spans="1:8" s="25" customFormat="1" ht="7.5" customHeight="1" x14ac:dyDescent="0.25">
      <c r="A53" s="80"/>
      <c r="B53" s="81"/>
      <c r="C53" s="77"/>
      <c r="D53" s="64"/>
      <c r="E53" s="24"/>
      <c r="F53" s="29"/>
      <c r="G53" s="29"/>
      <c r="H53" s="12"/>
    </row>
    <row r="54" spans="1:8" s="25" customFormat="1" ht="15" customHeight="1" x14ac:dyDescent="0.25">
      <c r="A54" s="82" t="s">
        <v>57</v>
      </c>
      <c r="B54" s="76" t="s">
        <v>84</v>
      </c>
      <c r="C54" s="77" t="s">
        <v>16</v>
      </c>
      <c r="D54" s="85">
        <v>1</v>
      </c>
      <c r="E54" s="39"/>
      <c r="F54" s="29"/>
      <c r="G54" s="29">
        <f>D54*F54</f>
        <v>0</v>
      </c>
      <c r="H54" s="12"/>
    </row>
    <row r="55" spans="1:8" s="25" customFormat="1" ht="7.5" customHeight="1" x14ac:dyDescent="0.25">
      <c r="A55" s="70"/>
      <c r="B55" s="71"/>
      <c r="C55" s="69"/>
      <c r="D55" s="64"/>
      <c r="E55" s="24"/>
      <c r="F55" s="29"/>
      <c r="G55" s="29"/>
      <c r="H55" s="12"/>
    </row>
    <row r="56" spans="1:8" s="25" customFormat="1" ht="15" customHeight="1" x14ac:dyDescent="0.25">
      <c r="A56" s="82" t="s">
        <v>58</v>
      </c>
      <c r="B56" s="76" t="s">
        <v>94</v>
      </c>
      <c r="C56" s="77" t="s">
        <v>16</v>
      </c>
      <c r="D56" s="85">
        <v>3</v>
      </c>
      <c r="E56" s="46"/>
      <c r="F56" s="29"/>
      <c r="G56" s="29">
        <f>D56*F56</f>
        <v>0</v>
      </c>
      <c r="H56" s="12"/>
    </row>
    <row r="57" spans="1:8" s="25" customFormat="1" ht="7.5" customHeight="1" x14ac:dyDescent="0.25">
      <c r="A57" s="70"/>
      <c r="B57" s="71"/>
      <c r="C57" s="69"/>
      <c r="D57" s="64"/>
      <c r="E57" s="24"/>
      <c r="F57" s="29"/>
      <c r="G57" s="29"/>
      <c r="H57" s="12"/>
    </row>
    <row r="58" spans="1:8" s="25" customFormat="1" ht="15" customHeight="1" x14ac:dyDescent="0.25">
      <c r="A58" s="82" t="s">
        <v>59</v>
      </c>
      <c r="B58" s="76" t="s">
        <v>85</v>
      </c>
      <c r="C58" s="83" t="s">
        <v>18</v>
      </c>
      <c r="D58" s="52">
        <v>50</v>
      </c>
      <c r="E58" s="39"/>
      <c r="F58" s="29"/>
      <c r="G58" s="29">
        <f>D58*F58</f>
        <v>0</v>
      </c>
      <c r="H58" s="12"/>
    </row>
    <row r="59" spans="1:8" s="25" customFormat="1" ht="7.5" customHeight="1" x14ac:dyDescent="0.25">
      <c r="A59" s="70"/>
      <c r="B59" s="71"/>
      <c r="C59" s="69"/>
      <c r="D59" s="64"/>
      <c r="E59" s="24"/>
      <c r="F59" s="29"/>
      <c r="G59" s="29"/>
      <c r="H59" s="12"/>
    </row>
    <row r="60" spans="1:8" s="25" customFormat="1" ht="15" customHeight="1" x14ac:dyDescent="0.25">
      <c r="A60" s="82" t="s">
        <v>60</v>
      </c>
      <c r="B60" s="76" t="s">
        <v>144</v>
      </c>
      <c r="C60" s="83" t="s">
        <v>16</v>
      </c>
      <c r="D60" s="51">
        <v>1</v>
      </c>
      <c r="E60" s="46"/>
      <c r="F60" s="29"/>
      <c r="G60" s="29">
        <f>D60*F60</f>
        <v>0</v>
      </c>
      <c r="H60" s="12"/>
    </row>
    <row r="61" spans="1:8" s="25" customFormat="1" ht="7.5" customHeight="1" x14ac:dyDescent="0.25">
      <c r="A61" s="70"/>
      <c r="B61" s="71"/>
      <c r="C61" s="69"/>
      <c r="D61" s="64"/>
      <c r="E61" s="24"/>
      <c r="F61" s="29"/>
      <c r="G61" s="29"/>
      <c r="H61" s="12"/>
    </row>
    <row r="62" spans="1:8" s="25" customFormat="1" ht="15" customHeight="1" x14ac:dyDescent="0.25">
      <c r="A62" s="82" t="s">
        <v>61</v>
      </c>
      <c r="B62" s="76" t="s">
        <v>95</v>
      </c>
      <c r="C62" s="77" t="s">
        <v>43</v>
      </c>
      <c r="D62" s="51">
        <v>1</v>
      </c>
      <c r="E62" s="46"/>
      <c r="F62" s="29"/>
      <c r="G62" s="29">
        <f>D62*F62</f>
        <v>0</v>
      </c>
      <c r="H62" s="12"/>
    </row>
    <row r="63" spans="1:8" s="25" customFormat="1" ht="7.5" customHeight="1" x14ac:dyDescent="0.25">
      <c r="A63" s="70"/>
      <c r="B63" s="71"/>
      <c r="C63" s="69"/>
      <c r="D63" s="64"/>
      <c r="E63" s="24"/>
      <c r="F63" s="29"/>
      <c r="G63" s="29"/>
      <c r="H63" s="12"/>
    </row>
    <row r="64" spans="1:8" s="25" customFormat="1" ht="15" customHeight="1" x14ac:dyDescent="0.25">
      <c r="A64" s="82" t="s">
        <v>97</v>
      </c>
      <c r="B64" s="76" t="s">
        <v>98</v>
      </c>
      <c r="C64" s="77" t="s">
        <v>18</v>
      </c>
      <c r="D64" s="52">
        <v>10</v>
      </c>
      <c r="E64" s="39"/>
      <c r="F64" s="29"/>
      <c r="G64" s="29">
        <f>D64*F64</f>
        <v>0</v>
      </c>
      <c r="H64" s="12"/>
    </row>
    <row r="65" spans="1:8" s="25" customFormat="1" ht="7.5" customHeight="1" x14ac:dyDescent="0.25">
      <c r="A65" s="70"/>
      <c r="B65" s="71"/>
      <c r="C65" s="69"/>
      <c r="D65" s="64"/>
      <c r="E65" s="24"/>
      <c r="F65" s="29"/>
      <c r="G65" s="29"/>
      <c r="H65" s="12"/>
    </row>
    <row r="66" spans="1:8" s="25" customFormat="1" ht="15" customHeight="1" x14ac:dyDescent="0.25">
      <c r="A66" s="82" t="s">
        <v>99</v>
      </c>
      <c r="B66" s="76" t="s">
        <v>100</v>
      </c>
      <c r="C66" s="83" t="s">
        <v>18</v>
      </c>
      <c r="D66" s="51">
        <v>40</v>
      </c>
      <c r="E66" s="46"/>
      <c r="F66" s="29"/>
      <c r="G66" s="29">
        <f>D66*F66</f>
        <v>0</v>
      </c>
      <c r="H66" s="12"/>
    </row>
    <row r="67" spans="1:8" s="25" customFormat="1" ht="7.5" customHeight="1" x14ac:dyDescent="0.25">
      <c r="A67" s="70"/>
      <c r="B67" s="71"/>
      <c r="C67" s="69"/>
      <c r="D67" s="64"/>
      <c r="E67" s="24"/>
      <c r="F67" s="29"/>
      <c r="G67" s="29"/>
      <c r="H67" s="12"/>
    </row>
    <row r="68" spans="1:8" s="25" customFormat="1" ht="15" customHeight="1" x14ac:dyDescent="0.25">
      <c r="A68" s="82" t="s">
        <v>101</v>
      </c>
      <c r="B68" s="76" t="s">
        <v>86</v>
      </c>
      <c r="C68" s="83" t="s">
        <v>16</v>
      </c>
      <c r="D68" s="51">
        <v>1</v>
      </c>
      <c r="E68" s="46"/>
      <c r="F68" s="29"/>
      <c r="G68" s="29">
        <f>D68*F68</f>
        <v>0</v>
      </c>
      <c r="H68" s="12"/>
    </row>
    <row r="69" spans="1:8" s="25" customFormat="1" ht="7.5" customHeight="1" x14ac:dyDescent="0.25">
      <c r="A69" s="70"/>
      <c r="B69" s="71"/>
      <c r="C69" s="69"/>
      <c r="D69" s="64"/>
      <c r="E69" s="24"/>
      <c r="F69" s="29"/>
      <c r="G69" s="29"/>
      <c r="H69" s="12"/>
    </row>
    <row r="70" spans="1:8" s="25" customFormat="1" ht="15" customHeight="1" x14ac:dyDescent="0.25">
      <c r="A70" s="78" t="s">
        <v>68</v>
      </c>
      <c r="B70" s="79" t="s">
        <v>52</v>
      </c>
      <c r="C70" s="69"/>
      <c r="D70" s="64"/>
      <c r="E70" s="24"/>
      <c r="F70" s="29"/>
      <c r="G70" s="29"/>
      <c r="H70" s="12"/>
    </row>
    <row r="71" spans="1:8" ht="7.5" customHeight="1" x14ac:dyDescent="0.25">
      <c r="A71" s="72"/>
      <c r="B71" s="73"/>
      <c r="C71" s="74"/>
      <c r="D71" s="51"/>
      <c r="E71" s="46"/>
      <c r="F71" s="29"/>
      <c r="G71" s="29"/>
      <c r="H71" s="12"/>
    </row>
    <row r="72" spans="1:8" s="4" customFormat="1" ht="15" customHeight="1" x14ac:dyDescent="0.25">
      <c r="A72" s="82" t="s">
        <v>74</v>
      </c>
      <c r="B72" s="76" t="s">
        <v>54</v>
      </c>
      <c r="C72" s="77" t="s">
        <v>5</v>
      </c>
      <c r="D72" s="85">
        <v>410</v>
      </c>
      <c r="E72" s="86"/>
      <c r="F72" s="87"/>
      <c r="G72" s="87">
        <f>D72*F72</f>
        <v>0</v>
      </c>
      <c r="H72" s="13"/>
    </row>
    <row r="73" spans="1:8" s="4" customFormat="1" ht="7.5" customHeight="1" x14ac:dyDescent="0.25">
      <c r="A73" s="80"/>
      <c r="B73" s="81"/>
      <c r="C73" s="77"/>
      <c r="D73" s="88"/>
      <c r="E73" s="89"/>
      <c r="F73" s="90"/>
      <c r="G73" s="87"/>
      <c r="H73" s="13"/>
    </row>
    <row r="74" spans="1:8" s="4" customFormat="1" ht="15.75" customHeight="1" x14ac:dyDescent="0.25">
      <c r="A74" s="82" t="s">
        <v>75</v>
      </c>
      <c r="B74" s="76" t="s">
        <v>102</v>
      </c>
      <c r="C74" s="77" t="s">
        <v>13</v>
      </c>
      <c r="D74" s="88">
        <v>245</v>
      </c>
      <c r="E74" s="89"/>
      <c r="F74" s="90"/>
      <c r="G74" s="87">
        <f>D74*F74</f>
        <v>0</v>
      </c>
      <c r="H74" s="13"/>
    </row>
    <row r="75" spans="1:8" s="4" customFormat="1" ht="7.5" customHeight="1" x14ac:dyDescent="0.25">
      <c r="A75" s="80"/>
      <c r="B75" s="81"/>
      <c r="C75" s="77"/>
      <c r="D75" s="88"/>
      <c r="E75" s="89"/>
      <c r="F75" s="90"/>
      <c r="G75" s="87"/>
      <c r="H75" s="13"/>
    </row>
    <row r="76" spans="1:8" s="4" customFormat="1" ht="15" customHeight="1" x14ac:dyDescent="0.25">
      <c r="A76" s="82" t="s">
        <v>76</v>
      </c>
      <c r="B76" s="76" t="s">
        <v>62</v>
      </c>
      <c r="C76" s="77" t="s">
        <v>13</v>
      </c>
      <c r="D76" s="66">
        <v>164</v>
      </c>
      <c r="E76" s="39"/>
      <c r="F76" s="29"/>
      <c r="G76" s="29">
        <f>D76*F76</f>
        <v>0</v>
      </c>
      <c r="H76" s="13"/>
    </row>
    <row r="77" spans="1:8" ht="7.5" customHeight="1" x14ac:dyDescent="0.25">
      <c r="A77" s="67"/>
      <c r="B77" s="73"/>
      <c r="C77" s="74"/>
      <c r="D77" s="51"/>
      <c r="E77" s="46"/>
      <c r="F77" s="29"/>
      <c r="G77" s="29"/>
      <c r="H77" s="12"/>
    </row>
    <row r="78" spans="1:8" ht="15" customHeight="1" x14ac:dyDescent="0.25">
      <c r="A78" s="82" t="s">
        <v>103</v>
      </c>
      <c r="B78" s="76" t="s">
        <v>63</v>
      </c>
      <c r="C78" s="77" t="s">
        <v>13</v>
      </c>
      <c r="D78" s="66">
        <v>103</v>
      </c>
      <c r="E78" s="39"/>
      <c r="F78" s="29"/>
      <c r="G78" s="29">
        <f>D78*F78</f>
        <v>0</v>
      </c>
      <c r="H78" s="12"/>
    </row>
    <row r="79" spans="1:8" ht="7.5" customHeight="1" x14ac:dyDescent="0.25">
      <c r="A79" s="70"/>
      <c r="B79" s="73"/>
      <c r="C79" s="69"/>
      <c r="D79" s="54"/>
      <c r="E79" s="48"/>
      <c r="F79" s="36"/>
      <c r="G79" s="29"/>
      <c r="H79" s="12"/>
    </row>
    <row r="80" spans="1:8" ht="15" customHeight="1" x14ac:dyDescent="0.25">
      <c r="A80" s="82" t="s">
        <v>104</v>
      </c>
      <c r="B80" s="76" t="s">
        <v>64</v>
      </c>
      <c r="C80" s="77" t="s">
        <v>5</v>
      </c>
      <c r="D80" s="52">
        <f>D72</f>
        <v>410</v>
      </c>
      <c r="E80" s="39"/>
      <c r="F80" s="29"/>
      <c r="G80" s="29">
        <f>D80*F80</f>
        <v>0</v>
      </c>
      <c r="H80" s="12"/>
    </row>
    <row r="81" spans="1:8" ht="7.5" customHeight="1" x14ac:dyDescent="0.25">
      <c r="A81" s="70"/>
      <c r="B81" s="73"/>
      <c r="C81" s="69"/>
      <c r="D81" s="53"/>
      <c r="E81" s="47"/>
      <c r="F81" s="23"/>
      <c r="G81" s="29"/>
      <c r="H81" s="12"/>
    </row>
    <row r="82" spans="1:8" s="4" customFormat="1" ht="15" customHeight="1" x14ac:dyDescent="0.25">
      <c r="A82" s="82" t="s">
        <v>105</v>
      </c>
      <c r="B82" s="76" t="s">
        <v>65</v>
      </c>
      <c r="C82" s="77" t="s">
        <v>5</v>
      </c>
      <c r="D82" s="52">
        <v>410</v>
      </c>
      <c r="E82" s="39"/>
      <c r="F82" s="29"/>
      <c r="G82" s="29">
        <f>D82*F82</f>
        <v>0</v>
      </c>
      <c r="H82" s="13"/>
    </row>
    <row r="83" spans="1:8" s="4" customFormat="1" ht="7.5" customHeight="1" x14ac:dyDescent="0.25">
      <c r="A83" s="70"/>
      <c r="B83" s="73"/>
      <c r="C83" s="75"/>
      <c r="D83" s="55"/>
      <c r="E83" s="49"/>
      <c r="F83" s="23"/>
      <c r="G83" s="29"/>
      <c r="H83" s="13"/>
    </row>
    <row r="84" spans="1:8" s="4" customFormat="1" ht="15" customHeight="1" x14ac:dyDescent="0.25">
      <c r="A84" s="82" t="s">
        <v>106</v>
      </c>
      <c r="B84" s="76" t="s">
        <v>15</v>
      </c>
      <c r="C84" s="77" t="s">
        <v>5</v>
      </c>
      <c r="D84" s="52">
        <v>410</v>
      </c>
      <c r="E84" s="39"/>
      <c r="F84" s="29"/>
      <c r="G84" s="29">
        <f>D84*F84</f>
        <v>0</v>
      </c>
      <c r="H84" s="21"/>
    </row>
    <row r="85" spans="1:8" s="4" customFormat="1" ht="7.5" customHeight="1" x14ac:dyDescent="0.25">
      <c r="A85" s="67"/>
      <c r="B85" s="73"/>
      <c r="C85" s="75"/>
      <c r="D85" s="54"/>
      <c r="E85" s="48"/>
      <c r="F85" s="22"/>
      <c r="G85" s="29"/>
      <c r="H85" s="21"/>
    </row>
    <row r="86" spans="1:8" s="4" customFormat="1" ht="15.75" customHeight="1" x14ac:dyDescent="0.25">
      <c r="A86" s="82" t="s">
        <v>107</v>
      </c>
      <c r="B86" s="76" t="s">
        <v>108</v>
      </c>
      <c r="C86" s="91" t="s">
        <v>16</v>
      </c>
      <c r="D86" s="54">
        <v>2</v>
      </c>
      <c r="E86" s="48"/>
      <c r="F86" s="22"/>
      <c r="G86" s="29">
        <f>D86*F86</f>
        <v>0</v>
      </c>
      <c r="H86" s="21"/>
    </row>
    <row r="87" spans="1:8" s="4" customFormat="1" ht="7.5" customHeight="1" x14ac:dyDescent="0.25">
      <c r="A87" s="67"/>
      <c r="B87" s="73"/>
      <c r="C87" s="75"/>
      <c r="D87" s="54"/>
      <c r="E87" s="48"/>
      <c r="F87" s="22"/>
      <c r="G87" s="29"/>
      <c r="H87" s="21"/>
    </row>
    <row r="88" spans="1:8" s="4" customFormat="1" ht="15" customHeight="1" x14ac:dyDescent="0.25">
      <c r="A88" s="82" t="s">
        <v>109</v>
      </c>
      <c r="B88" s="76" t="s">
        <v>66</v>
      </c>
      <c r="C88" s="77"/>
      <c r="D88" s="52"/>
      <c r="E88" s="39"/>
      <c r="F88" s="29"/>
      <c r="G88" s="29"/>
      <c r="H88" s="21"/>
    </row>
    <row r="89" spans="1:8" ht="7.5" customHeight="1" x14ac:dyDescent="0.25">
      <c r="A89" s="72"/>
      <c r="B89" s="73"/>
      <c r="C89" s="69"/>
      <c r="D89" s="56"/>
      <c r="E89" s="38"/>
      <c r="F89" s="36"/>
      <c r="G89" s="29"/>
      <c r="H89" s="12"/>
    </row>
    <row r="90" spans="1:8" s="25" customFormat="1" ht="15" customHeight="1" x14ac:dyDescent="0.25">
      <c r="A90" s="72"/>
      <c r="B90" s="76" t="s">
        <v>146</v>
      </c>
      <c r="C90" s="77" t="s">
        <v>5</v>
      </c>
      <c r="D90" s="52">
        <v>118</v>
      </c>
      <c r="E90" s="39"/>
      <c r="F90" s="29"/>
      <c r="G90" s="29">
        <f>D90*F90</f>
        <v>0</v>
      </c>
      <c r="H90" s="12"/>
    </row>
    <row r="91" spans="1:8" s="25" customFormat="1" ht="7.5" customHeight="1" x14ac:dyDescent="0.25">
      <c r="A91" s="72"/>
      <c r="B91" s="76"/>
      <c r="C91" s="69"/>
      <c r="D91" s="56"/>
      <c r="E91" s="38"/>
      <c r="F91" s="36"/>
      <c r="G91" s="29"/>
      <c r="H91" s="12"/>
    </row>
    <row r="92" spans="1:8" s="25" customFormat="1" ht="15" customHeight="1" x14ac:dyDescent="0.25">
      <c r="A92" s="72"/>
      <c r="B92" s="76" t="s">
        <v>145</v>
      </c>
      <c r="C92" s="77" t="s">
        <v>5</v>
      </c>
      <c r="D92" s="52">
        <v>272</v>
      </c>
      <c r="E92" s="39"/>
      <c r="F92" s="29"/>
      <c r="G92" s="29">
        <f>D92*F92</f>
        <v>0</v>
      </c>
      <c r="H92" s="12"/>
    </row>
    <row r="93" spans="1:8" s="25" customFormat="1" ht="7.5" customHeight="1" x14ac:dyDescent="0.25">
      <c r="A93" s="72"/>
      <c r="B93" s="73"/>
      <c r="C93" s="69"/>
      <c r="D93" s="56"/>
      <c r="E93" s="38"/>
      <c r="F93" s="36"/>
      <c r="G93" s="29"/>
      <c r="H93" s="12"/>
    </row>
    <row r="94" spans="1:8" ht="15" customHeight="1" x14ac:dyDescent="0.25">
      <c r="A94" s="82" t="s">
        <v>110</v>
      </c>
      <c r="B94" s="76" t="s">
        <v>67</v>
      </c>
      <c r="C94" s="77" t="s">
        <v>5</v>
      </c>
      <c r="D94" s="52">
        <v>410</v>
      </c>
      <c r="E94" s="39"/>
      <c r="F94" s="29"/>
      <c r="G94" s="29">
        <f>D94*F94</f>
        <v>0</v>
      </c>
      <c r="H94" s="12"/>
    </row>
    <row r="95" spans="1:8" s="25" customFormat="1" ht="7.5" customHeight="1" x14ac:dyDescent="0.25">
      <c r="A95" s="72"/>
      <c r="B95" s="73"/>
      <c r="C95" s="69"/>
      <c r="D95" s="56"/>
      <c r="E95" s="38"/>
      <c r="F95" s="36"/>
      <c r="G95" s="29"/>
      <c r="H95" s="12"/>
    </row>
    <row r="96" spans="1:8" s="25" customFormat="1" ht="15" customHeight="1" x14ac:dyDescent="0.25">
      <c r="A96" s="78" t="s">
        <v>72</v>
      </c>
      <c r="B96" s="79" t="s">
        <v>69</v>
      </c>
      <c r="C96" s="77"/>
      <c r="D96" s="85"/>
      <c r="E96" s="86"/>
      <c r="F96" s="87"/>
      <c r="G96" s="29"/>
      <c r="H96" s="12"/>
    </row>
    <row r="97" spans="1:8" s="25" customFormat="1" ht="7.5" customHeight="1" x14ac:dyDescent="0.25">
      <c r="A97" s="82"/>
      <c r="B97" s="37"/>
      <c r="C97" s="77"/>
      <c r="D97" s="85"/>
      <c r="E97" s="86"/>
      <c r="F97" s="87"/>
      <c r="G97" s="29"/>
      <c r="H97" s="12"/>
    </row>
    <row r="98" spans="1:8" s="25" customFormat="1" ht="15" customHeight="1" x14ac:dyDescent="0.25">
      <c r="A98" s="82" t="s">
        <v>77</v>
      </c>
      <c r="B98" s="76" t="s">
        <v>73</v>
      </c>
      <c r="C98" s="77" t="s">
        <v>18</v>
      </c>
      <c r="D98" s="85">
        <v>18</v>
      </c>
      <c r="E98" s="86"/>
      <c r="F98" s="87"/>
      <c r="G98" s="29">
        <f>D98*F98</f>
        <v>0</v>
      </c>
      <c r="H98" s="12"/>
    </row>
    <row r="99" spans="1:8" s="25" customFormat="1" ht="7.5" customHeight="1" x14ac:dyDescent="0.25">
      <c r="A99" s="80"/>
      <c r="B99" s="81"/>
      <c r="C99" s="77"/>
      <c r="D99" s="85"/>
      <c r="E99" s="86"/>
      <c r="F99" s="87"/>
      <c r="G99" s="29"/>
      <c r="H99" s="12"/>
    </row>
    <row r="100" spans="1:8" ht="15" customHeight="1" x14ac:dyDescent="0.25">
      <c r="A100" s="82" t="s">
        <v>78</v>
      </c>
      <c r="B100" s="76" t="s">
        <v>114</v>
      </c>
      <c r="C100" s="77" t="s">
        <v>13</v>
      </c>
      <c r="D100" s="88">
        <v>2.5</v>
      </c>
      <c r="E100" s="86"/>
      <c r="F100" s="87"/>
      <c r="G100" s="29">
        <f>D100*F100</f>
        <v>0</v>
      </c>
      <c r="H100" s="12"/>
    </row>
    <row r="101" spans="1:8" s="25" customFormat="1" ht="7.5" customHeight="1" x14ac:dyDescent="0.25">
      <c r="A101" s="82"/>
      <c r="B101" s="76"/>
      <c r="C101" s="77"/>
      <c r="D101" s="85"/>
      <c r="E101" s="86"/>
      <c r="F101" s="87"/>
      <c r="G101" s="29"/>
      <c r="H101" s="12"/>
    </row>
    <row r="102" spans="1:8" s="25" customFormat="1" ht="15" customHeight="1" x14ac:dyDescent="0.25">
      <c r="A102" s="82" t="s">
        <v>111</v>
      </c>
      <c r="B102" s="76" t="s">
        <v>115</v>
      </c>
      <c r="C102" s="77" t="s">
        <v>16</v>
      </c>
      <c r="D102" s="85">
        <v>8</v>
      </c>
      <c r="E102" s="86"/>
      <c r="F102" s="87"/>
      <c r="G102" s="29">
        <f>D102*F102</f>
        <v>0</v>
      </c>
      <c r="H102" s="12"/>
    </row>
    <row r="103" spans="1:8" s="25" customFormat="1" ht="7.5" customHeight="1" x14ac:dyDescent="0.25">
      <c r="A103" s="82"/>
      <c r="B103" s="76"/>
      <c r="C103" s="77"/>
      <c r="D103" s="85"/>
      <c r="E103" s="86"/>
      <c r="F103" s="87"/>
      <c r="G103" s="29"/>
      <c r="H103" s="12"/>
    </row>
    <row r="104" spans="1:8" s="25" customFormat="1" ht="15" customHeight="1" x14ac:dyDescent="0.25">
      <c r="A104" s="82" t="s">
        <v>112</v>
      </c>
      <c r="B104" s="76" t="s">
        <v>116</v>
      </c>
      <c r="C104" s="77" t="s">
        <v>5</v>
      </c>
      <c r="D104" s="85">
        <v>48</v>
      </c>
      <c r="E104" s="86"/>
      <c r="F104" s="87"/>
      <c r="G104" s="29">
        <f>D104*F104</f>
        <v>0</v>
      </c>
      <c r="H104" s="12"/>
    </row>
    <row r="105" spans="1:8" s="25" customFormat="1" ht="7.5" customHeight="1" x14ac:dyDescent="0.25">
      <c r="A105" s="82"/>
      <c r="B105" s="76"/>
      <c r="C105" s="77"/>
      <c r="D105" s="85"/>
      <c r="E105" s="86"/>
      <c r="F105" s="87"/>
      <c r="G105" s="29"/>
      <c r="H105" s="12"/>
    </row>
    <row r="106" spans="1:8" s="25" customFormat="1" ht="15" customHeight="1" x14ac:dyDescent="0.25">
      <c r="A106" s="82" t="s">
        <v>113</v>
      </c>
      <c r="B106" s="76" t="s">
        <v>70</v>
      </c>
      <c r="C106" s="77" t="s">
        <v>13</v>
      </c>
      <c r="D106" s="88">
        <v>250</v>
      </c>
      <c r="E106" s="86"/>
      <c r="F106" s="87"/>
      <c r="G106" s="29">
        <f>D106*F106</f>
        <v>0</v>
      </c>
      <c r="H106" s="12"/>
    </row>
    <row r="107" spans="1:8" ht="7.5" customHeight="1" x14ac:dyDescent="0.25">
      <c r="A107" s="82"/>
      <c r="B107" s="76"/>
      <c r="C107" s="83"/>
      <c r="D107" s="85"/>
      <c r="E107" s="86"/>
      <c r="F107" s="87"/>
      <c r="G107" s="29"/>
      <c r="H107" s="12"/>
    </row>
    <row r="108" spans="1:8" ht="15" customHeight="1" x14ac:dyDescent="0.25">
      <c r="A108" s="78" t="s">
        <v>117</v>
      </c>
      <c r="B108" s="92" t="s">
        <v>71</v>
      </c>
      <c r="C108" s="77"/>
      <c r="D108" s="56"/>
      <c r="E108" s="38"/>
      <c r="F108" s="36"/>
      <c r="G108" s="29"/>
      <c r="H108" s="12"/>
    </row>
    <row r="109" spans="1:8" ht="7.5" customHeight="1" x14ac:dyDescent="0.25">
      <c r="A109" s="78"/>
      <c r="B109" s="79"/>
      <c r="C109" s="83"/>
      <c r="D109" s="51"/>
      <c r="E109" s="46"/>
      <c r="F109" s="29"/>
      <c r="G109" s="29"/>
      <c r="H109" s="12"/>
    </row>
    <row r="110" spans="1:8" ht="15" customHeight="1" x14ac:dyDescent="0.25">
      <c r="A110" s="82" t="s">
        <v>118</v>
      </c>
      <c r="B110" s="76" t="s">
        <v>119</v>
      </c>
      <c r="C110" s="77" t="s">
        <v>5</v>
      </c>
      <c r="D110" s="52">
        <v>150</v>
      </c>
      <c r="E110" s="39"/>
      <c r="F110" s="29"/>
      <c r="G110" s="29">
        <f>D110*F110</f>
        <v>0</v>
      </c>
      <c r="H110" s="12"/>
    </row>
    <row r="111" spans="1:8" ht="7.5" customHeight="1" x14ac:dyDescent="0.25">
      <c r="A111" s="67"/>
      <c r="B111" s="68"/>
      <c r="C111" s="74"/>
      <c r="D111" s="51"/>
      <c r="E111" s="46"/>
      <c r="F111" s="29"/>
      <c r="G111" s="29"/>
      <c r="H111" s="12"/>
    </row>
    <row r="112" spans="1:8" s="25" customFormat="1" ht="15.75" customHeight="1" x14ac:dyDescent="0.25">
      <c r="A112" s="78" t="s">
        <v>120</v>
      </c>
      <c r="B112" s="92" t="s">
        <v>121</v>
      </c>
      <c r="C112" s="74"/>
      <c r="D112" s="51"/>
      <c r="E112" s="46"/>
      <c r="F112" s="29"/>
      <c r="G112" s="29"/>
      <c r="H112" s="12"/>
    </row>
    <row r="113" spans="1:8" s="25" customFormat="1" ht="7.5" customHeight="1" x14ac:dyDescent="0.25">
      <c r="A113" s="67"/>
      <c r="B113" s="68"/>
      <c r="C113" s="74"/>
      <c r="D113" s="51"/>
      <c r="E113" s="46"/>
      <c r="F113" s="29"/>
      <c r="G113" s="29"/>
      <c r="H113" s="12"/>
    </row>
    <row r="114" spans="1:8" s="25" customFormat="1" ht="15.75" customHeight="1" x14ac:dyDescent="0.25">
      <c r="A114" s="82" t="s">
        <v>123</v>
      </c>
      <c r="B114" s="76" t="s">
        <v>122</v>
      </c>
      <c r="C114" s="77" t="s">
        <v>5</v>
      </c>
      <c r="D114" s="52">
        <v>31</v>
      </c>
      <c r="E114" s="39"/>
      <c r="F114" s="29"/>
      <c r="G114" s="29">
        <f>D114*F114</f>
        <v>0</v>
      </c>
      <c r="H114" s="12"/>
    </row>
    <row r="115" spans="1:8" s="25" customFormat="1" ht="7.5" customHeight="1" x14ac:dyDescent="0.25">
      <c r="A115" s="67"/>
      <c r="B115" s="68"/>
      <c r="C115" s="74"/>
      <c r="D115" s="51"/>
      <c r="E115" s="46"/>
      <c r="F115" s="29"/>
      <c r="G115" s="29"/>
      <c r="H115" s="12"/>
    </row>
    <row r="116" spans="1:8" s="25" customFormat="1" ht="15.75" customHeight="1" x14ac:dyDescent="0.25">
      <c r="A116" s="82" t="s">
        <v>124</v>
      </c>
      <c r="B116" s="76" t="s">
        <v>147</v>
      </c>
      <c r="C116" s="77"/>
      <c r="D116" s="52"/>
      <c r="E116" s="39"/>
      <c r="F116" s="29"/>
      <c r="G116" s="29"/>
      <c r="H116" s="12"/>
    </row>
    <row r="117" spans="1:8" s="25" customFormat="1" ht="15.75" customHeight="1" x14ac:dyDescent="0.25">
      <c r="A117" s="67"/>
      <c r="B117" s="76" t="s">
        <v>125</v>
      </c>
      <c r="C117" s="77" t="s">
        <v>16</v>
      </c>
      <c r="D117" s="52">
        <v>2</v>
      </c>
      <c r="E117" s="39"/>
      <c r="F117" s="29"/>
      <c r="G117" s="29">
        <f>D117*F117</f>
        <v>0</v>
      </c>
      <c r="H117" s="12"/>
    </row>
    <row r="118" spans="1:8" s="25" customFormat="1" ht="15.75" customHeight="1" x14ac:dyDescent="0.25">
      <c r="A118" s="67"/>
      <c r="B118" s="76" t="s">
        <v>126</v>
      </c>
      <c r="C118" s="77" t="s">
        <v>16</v>
      </c>
      <c r="D118" s="52">
        <v>1</v>
      </c>
      <c r="E118" s="39"/>
      <c r="F118" s="29"/>
      <c r="G118" s="29">
        <f>D118*F118</f>
        <v>0</v>
      </c>
      <c r="H118" s="12"/>
    </row>
    <row r="119" spans="1:8" s="25" customFormat="1" ht="7.5" customHeight="1" x14ac:dyDescent="0.25">
      <c r="A119" s="67"/>
      <c r="B119" s="68"/>
      <c r="C119" s="74"/>
      <c r="D119" s="51"/>
      <c r="E119" s="46"/>
      <c r="F119" s="29"/>
      <c r="G119" s="29"/>
      <c r="H119" s="12"/>
    </row>
    <row r="120" spans="1:8" s="25" customFormat="1" ht="15.75" customHeight="1" x14ac:dyDescent="0.25">
      <c r="A120" s="82" t="s">
        <v>127</v>
      </c>
      <c r="B120" s="76" t="s">
        <v>129</v>
      </c>
      <c r="C120" s="77" t="s">
        <v>16</v>
      </c>
      <c r="D120" s="52">
        <v>2</v>
      </c>
      <c r="E120" s="39"/>
      <c r="F120" s="29"/>
      <c r="G120" s="29">
        <f>D120*F120</f>
        <v>0</v>
      </c>
      <c r="H120" s="12"/>
    </row>
    <row r="121" spans="1:8" s="25" customFormat="1" ht="7.5" customHeight="1" x14ac:dyDescent="0.25">
      <c r="A121" s="67"/>
      <c r="B121" s="68"/>
      <c r="C121" s="74"/>
      <c r="D121" s="51"/>
      <c r="E121" s="46"/>
      <c r="F121" s="29"/>
      <c r="G121" s="29"/>
      <c r="H121" s="12"/>
    </row>
    <row r="122" spans="1:8" s="25" customFormat="1" ht="15.75" customHeight="1" x14ac:dyDescent="0.25">
      <c r="A122" s="82" t="s">
        <v>128</v>
      </c>
      <c r="B122" s="76" t="s">
        <v>131</v>
      </c>
      <c r="C122" s="77" t="s">
        <v>5</v>
      </c>
      <c r="D122" s="52">
        <v>7</v>
      </c>
      <c r="E122" s="39"/>
      <c r="F122" s="29"/>
      <c r="G122" s="29">
        <f>D122*F122</f>
        <v>0</v>
      </c>
      <c r="H122" s="12"/>
    </row>
    <row r="123" spans="1:8" s="25" customFormat="1" ht="7.5" customHeight="1" x14ac:dyDescent="0.25">
      <c r="A123" s="67"/>
      <c r="B123" s="68"/>
      <c r="C123" s="74"/>
      <c r="D123" s="51"/>
      <c r="E123" s="46"/>
      <c r="F123" s="29"/>
      <c r="G123" s="29"/>
      <c r="H123" s="12"/>
    </row>
    <row r="124" spans="1:8" s="25" customFormat="1" ht="15.75" customHeight="1" x14ac:dyDescent="0.25">
      <c r="A124" s="82" t="s">
        <v>130</v>
      </c>
      <c r="B124" s="76" t="s">
        <v>132</v>
      </c>
      <c r="C124" s="77" t="s">
        <v>5</v>
      </c>
      <c r="D124" s="52">
        <v>7</v>
      </c>
      <c r="E124" s="39"/>
      <c r="F124" s="29"/>
      <c r="G124" s="29">
        <f>D124*F124</f>
        <v>0</v>
      </c>
      <c r="H124" s="12"/>
    </row>
    <row r="125" spans="1:8" s="25" customFormat="1" ht="7.5" customHeight="1" x14ac:dyDescent="0.25">
      <c r="A125" s="67"/>
      <c r="B125" s="68"/>
      <c r="C125" s="74"/>
      <c r="D125" s="51"/>
      <c r="E125" s="46"/>
      <c r="F125" s="29"/>
      <c r="G125" s="29"/>
      <c r="H125" s="12"/>
    </row>
    <row r="126" spans="1:8" s="25" customFormat="1" ht="15.75" customHeight="1" x14ac:dyDescent="0.25">
      <c r="A126" s="78" t="s">
        <v>133</v>
      </c>
      <c r="B126" s="92" t="s">
        <v>134</v>
      </c>
      <c r="C126" s="74"/>
      <c r="D126" s="51"/>
      <c r="E126" s="46"/>
      <c r="F126" s="29"/>
      <c r="G126" s="29"/>
      <c r="H126" s="12"/>
    </row>
    <row r="127" spans="1:8" s="25" customFormat="1" ht="7.5" customHeight="1" x14ac:dyDescent="0.25">
      <c r="A127" s="67"/>
      <c r="B127" s="68"/>
      <c r="C127" s="74"/>
      <c r="D127" s="51"/>
      <c r="E127" s="46"/>
      <c r="F127" s="29"/>
      <c r="G127" s="29"/>
      <c r="H127" s="12"/>
    </row>
    <row r="128" spans="1:8" s="25" customFormat="1" ht="15.75" customHeight="1" x14ac:dyDescent="0.25">
      <c r="A128" s="82" t="s">
        <v>135</v>
      </c>
      <c r="B128" s="76" t="s">
        <v>139</v>
      </c>
      <c r="C128" s="77" t="s">
        <v>143</v>
      </c>
      <c r="D128" s="85"/>
      <c r="E128" s="86"/>
      <c r="F128" s="87"/>
      <c r="G128" s="94" t="s">
        <v>143</v>
      </c>
      <c r="H128" s="12"/>
    </row>
    <row r="129" spans="1:8" s="25" customFormat="1" ht="7.5" customHeight="1" x14ac:dyDescent="0.25">
      <c r="A129" s="67"/>
      <c r="B129" s="68"/>
      <c r="C129" s="74"/>
      <c r="D129" s="51"/>
      <c r="E129" s="46"/>
      <c r="F129" s="29"/>
      <c r="G129" s="29"/>
      <c r="H129" s="12"/>
    </row>
    <row r="130" spans="1:8" s="25" customFormat="1" ht="15.75" customHeight="1" x14ac:dyDescent="0.25">
      <c r="A130" s="82" t="s">
        <v>138</v>
      </c>
      <c r="B130" s="76" t="s">
        <v>140</v>
      </c>
      <c r="C130" s="77" t="s">
        <v>5</v>
      </c>
      <c r="D130" s="52">
        <v>105</v>
      </c>
      <c r="E130" s="39"/>
      <c r="F130" s="29"/>
      <c r="G130" s="29">
        <f>D130*F130</f>
        <v>0</v>
      </c>
      <c r="H130" s="12"/>
    </row>
    <row r="131" spans="1:8" s="25" customFormat="1" ht="7.5" customHeight="1" x14ac:dyDescent="0.25">
      <c r="A131" s="67"/>
      <c r="B131" s="68"/>
      <c r="C131" s="74"/>
      <c r="D131" s="51"/>
      <c r="E131" s="46"/>
      <c r="F131" s="29"/>
      <c r="G131" s="29"/>
      <c r="H131" s="12"/>
    </row>
    <row r="132" spans="1:8" s="25" customFormat="1" ht="15.75" customHeight="1" x14ac:dyDescent="0.25">
      <c r="A132" s="82" t="s">
        <v>137</v>
      </c>
      <c r="B132" s="76" t="s">
        <v>141</v>
      </c>
      <c r="C132" s="77" t="s">
        <v>13</v>
      </c>
      <c r="D132" s="85">
        <v>32</v>
      </c>
      <c r="E132" s="86"/>
      <c r="F132" s="87"/>
      <c r="G132" s="29">
        <f>D132*F132</f>
        <v>0</v>
      </c>
      <c r="H132" s="12"/>
    </row>
    <row r="133" spans="1:8" s="25" customFormat="1" ht="7.5" customHeight="1" x14ac:dyDescent="0.25">
      <c r="A133" s="67"/>
      <c r="B133" s="68"/>
      <c r="C133" s="74"/>
      <c r="D133" s="51"/>
      <c r="E133" s="46"/>
      <c r="F133" s="29"/>
      <c r="G133" s="29"/>
      <c r="H133" s="12"/>
    </row>
    <row r="134" spans="1:8" s="25" customFormat="1" ht="15.75" customHeight="1" x14ac:dyDescent="0.25">
      <c r="A134" s="82" t="s">
        <v>136</v>
      </c>
      <c r="B134" s="76" t="s">
        <v>142</v>
      </c>
      <c r="C134" s="77" t="s">
        <v>5</v>
      </c>
      <c r="D134" s="52">
        <v>105</v>
      </c>
      <c r="E134" s="39"/>
      <c r="F134" s="29"/>
      <c r="G134" s="29">
        <f>D134*F134</f>
        <v>0</v>
      </c>
      <c r="H134" s="12"/>
    </row>
    <row r="135" spans="1:8" ht="15" customHeight="1" x14ac:dyDescent="0.25">
      <c r="A135" s="72"/>
      <c r="B135" s="93"/>
      <c r="C135" s="69"/>
      <c r="D135" s="52"/>
      <c r="E135" s="39"/>
      <c r="F135" s="29"/>
      <c r="G135" s="29"/>
      <c r="H135" s="12"/>
    </row>
    <row r="136" spans="1:8" ht="15" customHeight="1" thickBot="1" x14ac:dyDescent="0.3">
      <c r="A136" s="31"/>
      <c r="B136" s="42"/>
      <c r="C136" s="26"/>
      <c r="D136" s="57"/>
      <c r="E136" s="46"/>
      <c r="F136" s="29"/>
      <c r="G136" s="29"/>
      <c r="H136" s="12"/>
    </row>
    <row r="137" spans="1:8" s="40" customFormat="1" ht="32.25" customHeight="1" thickBot="1" x14ac:dyDescent="0.3">
      <c r="A137" s="100" t="s">
        <v>80</v>
      </c>
      <c r="B137" s="101"/>
      <c r="C137" s="101"/>
      <c r="D137" s="101"/>
      <c r="E137" s="101"/>
      <c r="F137" s="102"/>
      <c r="G137" s="45">
        <f>SUM(G13:G136)</f>
        <v>0</v>
      </c>
    </row>
    <row r="138" spans="1:8" s="4" customFormat="1" ht="15" customHeight="1" x14ac:dyDescent="0.25">
      <c r="C138" s="7"/>
      <c r="D138" s="8"/>
      <c r="E138" s="8"/>
    </row>
    <row r="139" spans="1:8" s="4" customFormat="1" ht="54" customHeight="1" x14ac:dyDescent="0.25">
      <c r="A139" s="99" t="s">
        <v>17</v>
      </c>
      <c r="B139" s="99"/>
      <c r="C139" s="99"/>
      <c r="D139" s="99"/>
      <c r="E139" s="99"/>
      <c r="F139" s="99"/>
      <c r="G139" s="99"/>
    </row>
    <row r="141" spans="1:8" s="4" customFormat="1" x14ac:dyDescent="0.25">
      <c r="B141" s="4" t="s">
        <v>20</v>
      </c>
      <c r="C141" s="7"/>
      <c r="D141" s="8"/>
      <c r="E141" s="8"/>
      <c r="F141" s="11" t="s">
        <v>7</v>
      </c>
    </row>
    <row r="142" spans="1:8" s="4" customFormat="1" x14ac:dyDescent="0.25">
      <c r="B142" s="4" t="s">
        <v>8</v>
      </c>
      <c r="C142" s="7"/>
      <c r="D142" s="8"/>
      <c r="E142" s="8"/>
      <c r="F142" s="11" t="s">
        <v>11</v>
      </c>
    </row>
    <row r="143" spans="1:8" s="4" customFormat="1" x14ac:dyDescent="0.25">
      <c r="B143" s="4" t="s">
        <v>9</v>
      </c>
      <c r="C143" s="7"/>
      <c r="D143" s="8"/>
      <c r="E143" s="8"/>
      <c r="F143" s="11" t="s">
        <v>9</v>
      </c>
    </row>
    <row r="144" spans="1:8" s="4" customFormat="1" x14ac:dyDescent="0.25">
      <c r="C144" s="7"/>
      <c r="D144" s="8"/>
      <c r="E144" s="8"/>
    </row>
    <row r="145" spans="2:6" s="4" customFormat="1" x14ac:dyDescent="0.25">
      <c r="C145" s="7"/>
      <c r="D145" s="8"/>
      <c r="E145" s="8"/>
    </row>
    <row r="146" spans="2:6" s="4" customFormat="1" x14ac:dyDescent="0.25">
      <c r="B146" s="4" t="s">
        <v>10</v>
      </c>
      <c r="C146" s="7"/>
      <c r="D146" s="8"/>
      <c r="E146" s="8"/>
      <c r="F146" s="11" t="s">
        <v>21</v>
      </c>
    </row>
  </sheetData>
  <mergeCells count="9">
    <mergeCell ref="A2:G2"/>
    <mergeCell ref="A3:G3"/>
    <mergeCell ref="A5:G5"/>
    <mergeCell ref="A6:G6"/>
    <mergeCell ref="A139:G139"/>
    <mergeCell ref="A137:F137"/>
    <mergeCell ref="E26:G42"/>
    <mergeCell ref="A12:B12"/>
    <mergeCell ref="A8:G8"/>
  </mergeCells>
  <phoneticPr fontId="7" type="noConversion"/>
  <pageMargins left="0.51181102362204722" right="0.51181102362204722" top="0.59055118110236227" bottom="0.78740157480314965" header="0.31496062992125984" footer="0.31496062992125984"/>
  <pageSetup paperSize="9" scale="72" orientation="portrait" r:id="rId1"/>
  <headerFooter>
    <oddFooter>&amp;CMSP2024 - HANGAR A SEL - DPGF Lot 1&amp;R&amp;P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5</vt:i4>
      </vt:variant>
    </vt:vector>
  </HeadingPairs>
  <TitlesOfParts>
    <vt:vector size="6" baseType="lpstr">
      <vt:lpstr>LOT1-DPGF</vt:lpstr>
      <vt:lpstr>'LOT1-DPGF'!_Toc318300099</vt:lpstr>
      <vt:lpstr>'LOT1-DPGF'!_Toc453054186</vt:lpstr>
      <vt:lpstr>'LOT1-DPGF'!_Toc50473639</vt:lpstr>
      <vt:lpstr>'LOT1-DPGF'!Impression_des_titres</vt:lpstr>
      <vt:lpstr>'LOT1-DPGF'!Zone_d_impression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utilisateur</dc:creator>
  <cp:lastModifiedBy>Yann Ardrit</cp:lastModifiedBy>
  <cp:lastPrinted>2023-02-20T14:17:17Z</cp:lastPrinted>
  <dcterms:created xsi:type="dcterms:W3CDTF">2016-05-23T13:42:00Z</dcterms:created>
  <dcterms:modified xsi:type="dcterms:W3CDTF">2024-07-01T10:44:38Z</dcterms:modified>
</cp:coreProperties>
</file>